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<sst xmlns="http://schemas.openxmlformats.org/spreadsheetml/2006/main" count="188" uniqueCount="166">
  <si>
    <t>Estimado</t>
  </si>
  <si>
    <t>Ampliaciones y reducciones</t>
  </si>
  <si>
    <t>Modificado</t>
  </si>
  <si>
    <t>Devengado</t>
  </si>
  <si>
    <t>Recaudado</t>
  </si>
  <si>
    <t>Diferencia</t>
  </si>
  <si>
    <t>MUNICIPIO DE ZITLALA GUERRERO</t>
  </si>
  <si>
    <t>CONSOLIDADO</t>
  </si>
  <si>
    <t/>
  </si>
  <si>
    <t>ESTADO ANALÍTICO DE INGRESOS</t>
  </si>
  <si>
    <t xml:space="preserve">DEL 1 DE ENERO AL 31 DE MARZO DEL 2021 </t>
  </si>
  <si>
    <t xml:space="preserve">          Impuestos sobre los ingresos</t>
  </si>
  <si>
    <t xml:space="preserve">          Impuestos sobre el patrimonio</t>
  </si>
  <si>
    <t>RECURSOS FISCALES</t>
  </si>
  <si>
    <t>IMPUESTOS SOBRE EL PATRIMONIO</t>
  </si>
  <si>
    <t>IMPUESTO PREDIAL</t>
  </si>
  <si>
    <t>PREDIO URBANO Y SUB-URBANO EDIFICADO DESTINADO A CASA HABITACION</t>
  </si>
  <si>
    <t>PREDIO RUSTICO EDIFICADO DESTINADO A CASA HABITACION</t>
  </si>
  <si>
    <t xml:space="preserve">          Impuestos sobre la producción, el consumo y las transacciones</t>
  </si>
  <si>
    <t>IMPUESTOS SOBRE LA PRODUCCION, EL CONSUMO Y LAS TRANSACCIONES</t>
  </si>
  <si>
    <t>IMPUESTOS SOBRE ADQUISICIONES DE INMUEBLES</t>
  </si>
  <si>
    <t xml:space="preserve">          Impuestos al comercio exterior</t>
  </si>
  <si>
    <t xml:space="preserve">          Impuestos sobre Nóminas y Asimilables</t>
  </si>
  <si>
    <t xml:space="preserve">          Impuestos Ecológicos</t>
  </si>
  <si>
    <t xml:space="preserve">          Accesorios de Impuestos </t>
  </si>
  <si>
    <t>ACCESORIOS DE IMPUESTOS</t>
  </si>
  <si>
    <t>OTROS IMPUESTOS ADICIONALES</t>
  </si>
  <si>
    <t>IMPUESTOS ADICIONALES APLICADOS AL IMPUESTO PREDIAL</t>
  </si>
  <si>
    <t>15% PRO-EDUCACION Y ASISTENCIA SOCIAL</t>
  </si>
  <si>
    <t>15% PRO-CAMINOS</t>
  </si>
  <si>
    <t xml:space="preserve">          Otros Impuestos</t>
  </si>
  <si>
    <t xml:space="preserve">          Impuestos no comprendidos en las fracciones de la Ley de Ingresos causadas en ejercicios fiscales anteriores pendientes de liquidación o pago</t>
  </si>
  <si>
    <t xml:space="preserve">          Aportaciones para Fondos de Vivienda</t>
  </si>
  <si>
    <t xml:space="preserve">          Cuotas para el Seguro Social</t>
  </si>
  <si>
    <t xml:space="preserve">          Cuotas de Ahorro para el Retiro</t>
  </si>
  <si>
    <t xml:space="preserve">          Otras Cuotas y Aportaciones para la seguridad social</t>
  </si>
  <si>
    <t xml:space="preserve">          Accesorios de Cuotas y Aportaciones de Seguridad Social</t>
  </si>
  <si>
    <t xml:space="preserve">          Contribución de mejoras por obras públicas</t>
  </si>
  <si>
    <t xml:space="preserve">          Contribuciones de Mejoras no comprendidas en las fracciones de la Ley de Ingresos causadas en ejercicios fiscales anteriores pendientes de liquidación o pago</t>
  </si>
  <si>
    <t xml:space="preserve">          Derechos por el uso, goce, aprovechamiento o explotación de bienes de dominio público</t>
  </si>
  <si>
    <t>DERECHOS POR EL USO, GOCE, APROVECHAMIENTO O EXPLOTACION DE BIENES DE DOMINIO PUBLICO</t>
  </si>
  <si>
    <t>POR EL USO DE LA VIA PUBLICA</t>
  </si>
  <si>
    <t>COMERCIO AMBULANTE</t>
  </si>
  <si>
    <t xml:space="preserve">          (Partida derogada 20180611) Derechos a los hidrocarburos</t>
  </si>
  <si>
    <t xml:space="preserve">          Derechos por prestación de servicios</t>
  </si>
  <si>
    <t>DERECHOS POR PRESTACION DE SERVICIOS</t>
  </si>
  <si>
    <t>SERVICIO DE ALUMBRADO PUBLICO</t>
  </si>
  <si>
    <t>SERVICIOS PRESTADOS POR LA DIRECCION DE TRANSITO MUNICIPAL</t>
  </si>
  <si>
    <t>LICENCIA PARA MANEJAR PARA AUTOMOVILISTA, POR EXPEDICION O REPOSICION POR 3 AÑOS</t>
  </si>
  <si>
    <t>LICENCIA PARA MANEJAR PARA AUTOMOVILISTA, POR EXPEDICION O REPOSICION POR 5 AÑOS</t>
  </si>
  <si>
    <t>LICENCIA PARA MANEJAR PARA MOTOCICLISTA, POR EXPEDICION O REPOSICION POR 3 AÑOS</t>
  </si>
  <si>
    <t>LICENCIA PARA MANEJAR PARA MOTOCICLISTA, POR EXPEDICION O REPOSICION POR 5 AÑOS</t>
  </si>
  <si>
    <t>LICENCIA PARA MANEJAR, TIPO CHOFER, POR EXPEDICION O REPOSICION POR 3 AÑOS</t>
  </si>
  <si>
    <t>LICENCIA PARA MANEJAR, TIPO CHOFER, POR EXPEDICION O REPOSICION POR 5 AÑOS</t>
  </si>
  <si>
    <t xml:space="preserve">          Otros Derechos</t>
  </si>
  <si>
    <t>OTROS DERECHOS</t>
  </si>
  <si>
    <t>EXPEDICION O TRAMITACION DE CONSTANCIAS, CERTIFICACIONES, DUPLICADOS Y COPIAS</t>
  </si>
  <si>
    <t>EXPEDICION DE CONSTANCIAS</t>
  </si>
  <si>
    <t>CONSTANCIA DE FACTIBILIDAD DE USO DE SUELO</t>
  </si>
  <si>
    <t>COPIAS DE PLANOS, AVALUOS Y SERVICIOS CATASTRALES</t>
  </si>
  <si>
    <t>CONSTANCIAS</t>
  </si>
  <si>
    <t>CONSTANCIAS DE NO ADEUDO DEL IMPUESTO PREDIAL</t>
  </si>
  <si>
    <t>CERTIFICACIONES</t>
  </si>
  <si>
    <t>CERTIFICACION DE PLANOS Y ESCRITURAS</t>
  </si>
  <si>
    <t>CERTIFICADO DE INSCRIPCION</t>
  </si>
  <si>
    <t>AVALUO CATASTRAL</t>
  </si>
  <si>
    <t>EXPEDICION INICIAL O REFRENDO DE LICENCIAS, PERMISOS O AUTORIZACIONES PARA EL FUNCIONAMIENTO DE ESTABLECIMIENTOS O LOCALES, CUYOS GIROS SEAN LA ENAJENACION DE BEBIDAS ALCOHOLICAS O LA PRESTACION DE SERVICIOS QUE INCLUYAN SU EXPENDIO</t>
  </si>
  <si>
    <t>REGISTRO CIVIL, CUANDO MEDIE CONVENIO CON EL GOBIERNO DEL ESTADO</t>
  </si>
  <si>
    <t>REGISTRO DE LEGITIMACION Y RECONOCIMIENTO E HIJOS</t>
  </si>
  <si>
    <t>REGISTRO DE MATRIMONIOS</t>
  </si>
  <si>
    <t>EN LA OFICINA ENTRE NACIONALES</t>
  </si>
  <si>
    <t>REGISTRO DE DIVORCIOS</t>
  </si>
  <si>
    <t>DIVORCIO JUDICIAL ENTRE NACIONALES</t>
  </si>
  <si>
    <t>EXPEDICION DE COPIAS CERTIFICADAS</t>
  </si>
  <si>
    <t>NACIMIENTO</t>
  </si>
  <si>
    <t>MATRIMONIO</t>
  </si>
  <si>
    <t>DEFUNCION</t>
  </si>
  <si>
    <t>DIVORCIOS</t>
  </si>
  <si>
    <t>INSCRIPCION DE SENTENCIAS</t>
  </si>
  <si>
    <t>ANOTACIONES MARGINALES DE ACTAS DEL REGISTRO CIVIL</t>
  </si>
  <si>
    <t xml:space="preserve">          Accesorios de Derechos</t>
  </si>
  <si>
    <t xml:space="preserve">          Derechos no comprendidos en las fracciones de la Ley de Ingresos causadas en ejercicios fiscales anteriores pendientes de liquidación o pago</t>
  </si>
  <si>
    <t xml:space="preserve">          Productos</t>
  </si>
  <si>
    <t>PRODUCTOS DIVERSOS</t>
  </si>
  <si>
    <t>RENDIMIENTOS BANCARIOS</t>
  </si>
  <si>
    <t>FORMAS VALORADAS DEL REGISTRO CIVIL</t>
  </si>
  <si>
    <t>AVISO DE MOVIMIENTO DE PROPIEDAD INMOBILIARIA (FORMA 3)</t>
  </si>
  <si>
    <t>GASTO CORRIENTE</t>
  </si>
  <si>
    <t>FONDO DE APORTACIONES ESTATALES PARA LA INFRAESTRUCTURA SOCIAL MUNICIPAL</t>
  </si>
  <si>
    <t>OBRA PUBLICA</t>
  </si>
  <si>
    <t>SEGURIDAD PUBLICA</t>
  </si>
  <si>
    <t xml:space="preserve">          (Partida derogada 20180611) Productos de capital</t>
  </si>
  <si>
    <t xml:space="preserve">          Productos no comprendidos en las fracciones de la Ley de Ingresos causadas en ejercicios fiscales anteriores pendientes de liquidación o pago</t>
  </si>
  <si>
    <t xml:space="preserve">          Aprovechamientos</t>
  </si>
  <si>
    <t>DONATIVOS</t>
  </si>
  <si>
    <t>REFRENDO DE FIERRO QUEMADOR</t>
  </si>
  <si>
    <t>OTROS DONATIVOS</t>
  </si>
  <si>
    <t xml:space="preserve">          Aprovechamientos Patrimoniales</t>
  </si>
  <si>
    <t xml:space="preserve">          Accesorios de Aprovechamientos</t>
  </si>
  <si>
    <t xml:space="preserve">          Aprovechamientos no comprendidos en las fracciones de la Ley de Ingresos causadas en ejercicios fiscales anteriores pendientes de liquidación o pago</t>
  </si>
  <si>
    <t xml:space="preserve">          Ingresos por Venta de Bienes y Prestación de Servicios de Instituciones Públicas de Seguridad
Socia</t>
  </si>
  <si>
    <t xml:space="preserve">          Ingresos por Venta de Bienes y Prestación de Servicios de Empresas Productivas del Estado </t>
  </si>
  <si>
    <t xml:space="preserve">          Ingresos por Venta de Bienes y Prestación de Servicios de Entidades Paraestatales y Fideicomisos No Empresariales y No Financieros</t>
  </si>
  <si>
    <t xml:space="preserve">          Ingresos por Venta de Bienes y Prestación de Servicios de Entidades Paraestatales Empresariales No Financieras con Participación Estatal Mayoritaria</t>
  </si>
  <si>
    <t xml:space="preserve">          Ingresos por Venta de Bienes y Prestación de Servicios de Entidades Paraestatales Empresariales Financieras Monetarias con Participación Estatal Mayoritaria</t>
  </si>
  <si>
    <t xml:space="preserve">          Ingresos por Venta de Bienes y Prestación de Servicios de Entidades Paraestatales Empresariales Financieras No Monetarias con Participación Estatal Mayoritaria</t>
  </si>
  <si>
    <t xml:space="preserve">          Ingresos por Venta de Bienes y Prestación de Servicios de Fideicomisos Financieros Públicos con Participación Estatal Mayoritaria</t>
  </si>
  <si>
    <t xml:space="preserve">          Ingresos por Venta de Bienes y Prestación de Servicios de los Poderes Legislativo y Judicial, y de los Órganos Autónomos</t>
  </si>
  <si>
    <t xml:space="preserve">          Otros Ingresos</t>
  </si>
  <si>
    <t xml:space="preserve">          Participaciones</t>
  </si>
  <si>
    <t>PARTICIPACIONES Y APORTACIONES</t>
  </si>
  <si>
    <t>PARTICIPACIONES</t>
  </si>
  <si>
    <t>LAS PROVENIENTES DEL FONDO GENERAL DE PARTICIPACIONES</t>
  </si>
  <si>
    <t>FONDO GENERAL</t>
  </si>
  <si>
    <t>FONDO DE FOMENTO MUNICIPAL</t>
  </si>
  <si>
    <t>IMPUESTO ESPECIAL SOBRE PRODUCCION Y SERVICIOS (IEPS)</t>
  </si>
  <si>
    <t>FONDO DE COMPENSACION (FONDO PARA LA INFRAESTRUCTURA A MUNICIPIOS)</t>
  </si>
  <si>
    <t>INCENTIVOS A LA VENTA FINAL DE GASOLINA Y DIESEL (FONDO PARA LA INFRAESTRUCTURA A MUNICIPIOS)</t>
  </si>
  <si>
    <t>FONDO COMUN ISAN</t>
  </si>
  <si>
    <t>FONDO COMUN TENENCIA</t>
  </si>
  <si>
    <t>FONDO DE COMPENSACION DEL IMPUESTO SOBRE AUTOMOVILES NUEVOS ISAN</t>
  </si>
  <si>
    <t>FONDO DE FISCALIZACION</t>
  </si>
  <si>
    <t>FONDO DE RECAUDACION DEL IMPUESTO SOBRE LA RENTA</t>
  </si>
  <si>
    <t>FONDO GENERAL (F.E.I.E.F.)</t>
  </si>
  <si>
    <t>GASOLINA Y DIESEL</t>
  </si>
  <si>
    <t>APORTACIONES</t>
  </si>
  <si>
    <t>FONDO DE APORTACIONES ESTATALES PARA LA INFRAESTRUCTURA SOCIAL MUNICIPAL (GASOLINA Y DIESEL)</t>
  </si>
  <si>
    <t>FONDO DE COMPENSACION (Fondo de Aportaciones para la Infraestructura Social Municipal)</t>
  </si>
  <si>
    <t>INCENTIVOS A LA VENTA FINAL DE GASOLINA Y DIESEL (Fondo de Aportaciones para la Infraestructura Social Municipal)</t>
  </si>
  <si>
    <t>FONDO DE APORTACIONES PARA LA INFRAESTRUCTURA SOCIAL MUNICIPAL</t>
  </si>
  <si>
    <t>APORTACIONES PARA LA INFRAESTRUCTURA SOCIAL MUNICIPAL</t>
  </si>
  <si>
    <t>FONDO DE APORTACIONES PARA EL FORTALECIMIENTO DE LOS MUNICIPIOS</t>
  </si>
  <si>
    <t>APORTACIONES PARA EL FORTALECIMIENTO DE LOS MUNICIPIOS</t>
  </si>
  <si>
    <t xml:space="preserve">          Aportaciones</t>
  </si>
  <si>
    <t xml:space="preserve">          Convenios</t>
  </si>
  <si>
    <t xml:space="preserve">          Incentivos Derivados de la Colaboración Fiscal</t>
  </si>
  <si>
    <t xml:space="preserve">          Fondos Distintos de Aportaciones</t>
  </si>
  <si>
    <t xml:space="preserve">          Transferencias y Asignaciones</t>
  </si>
  <si>
    <t xml:space="preserve">          (Partida derogada 20180611) Transferencias al Resto del Sector Público</t>
  </si>
  <si>
    <t xml:space="preserve">          Subsidios y Subvenciones</t>
  </si>
  <si>
    <t xml:space="preserve">          (Partida derogada 20180611) Ayudas sociales</t>
  </si>
  <si>
    <t xml:space="preserve">          Pensiones y Jubilaciones</t>
  </si>
  <si>
    <t xml:space="preserve">          (Partida derogada 20180611) Transferencias a Fideicomisos, Mandatos y Análogos</t>
  </si>
  <si>
    <t xml:space="preserve">          Transferencias del Fondo Mexicano del Petróleo para la Estabilización y el Desarrollo </t>
  </si>
  <si>
    <t xml:space="preserve">          Endeudamiento interno</t>
  </si>
  <si>
    <t xml:space="preserve">          Endeudamiento externo</t>
  </si>
  <si>
    <t xml:space="preserve">          Financiamiento Interno</t>
  </si>
  <si>
    <t xml:space="preserve">Total: </t>
  </si>
  <si>
    <t>Ingresos excedentes</t>
  </si>
  <si>
    <t>Estado analítico de Ingresos por Fuente de Financiamiento</t>
  </si>
  <si>
    <t>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</si>
  <si>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</si>
  <si>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</si>
  <si>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</si>
  <si>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</si>
  <si>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</si>
  <si>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</si>
  <si>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Participaciones, Aportaciones, Convenios, Incentivos Derivados de la Colaboración Fiscal y
Fondos Distintos de Aportaciones</t>
  </si>
  <si>
    <t xml:space="preserve">    Transferencias, Asignaciones, Subsidios y Subvenciones, y Pensiones y Jubilaciones </t>
  </si>
  <si>
    <t xml:space="preserve">    Ingresos por Venta de Bienes, Prestación de Servicios y Otros Ingresos </t>
  </si>
  <si>
    <t xml:space="preserve">    Transferencias, Asignaciones, Subsidios y Subvenciones, y Pensiones y Jubilaciones</t>
  </si>
  <si>
    <t xml:space="preserve">    Ingresos derivados de Financiamientos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</si>
  <si>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</si>
  <si>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</si>
  <si>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Derivados de Financiamientos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</si>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</sst>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8"/>
      <color indexed="62"/>
      <name val="Cambria"/>
      <family val="2"/>
    </font>
    <font>
      <b/>
      <sz val="7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1" fillId="1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8" fillId="0" borderId="7" applyNumberFormat="0" applyFill="0" applyAlignment="0" applyProtection="0"/>
    <xf numFmtId="0" fontId="44" fillId="0" borderId="8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4" fontId="9" fillId="0" borderId="9" xfId="0" applyNumberFormat="1" applyFont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9" fillId="0" borderId="9" xfId="0" applyFont="1" applyBorder="1" applyAlignment="1">
      <alignment horizontal="right" vertical="top"/>
    </xf>
    <xf numFmtId="4" fontId="9" fillId="0" borderId="9" xfId="0" applyNumberFormat="1" applyFont="1" applyBorder="1" applyAlignment="1">
      <alignment horizontal="righ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114300</xdr:rowOff>
    </xdr:from>
    <xdr:to>
      <xdr:col>2</xdr:col>
      <xdr:colOff>95250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885825</xdr:colOff>
      <xdr:row>1</xdr:row>
      <xdr:rowOff>57150</xdr:rowOff>
    </xdr:from>
    <xdr:to>
      <xdr:col>8</xdr:col>
      <xdr:colOff>885825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1238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190</xdr:row>
      <xdr:rowOff>0</xdr:rowOff>
    </xdr:from>
    <xdr:to>
      <xdr:col>2</xdr:col>
      <xdr:colOff>695325</xdr:colOff>
      <xdr:row>197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27098625"/>
          <a:ext cx="16287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ROGELIO RAMOS TECORRAL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 editAs="absolute">
    <xdr:from>
      <xdr:col>2</xdr:col>
      <xdr:colOff>1266825</xdr:colOff>
      <xdr:row>190</xdr:row>
      <xdr:rowOff>0</xdr:rowOff>
    </xdr:from>
    <xdr:to>
      <xdr:col>4</xdr:col>
      <xdr:colOff>285750</xdr:colOff>
      <xdr:row>197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47900" y="27098625"/>
          <a:ext cx="16192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ROSALVA SEVILLA PABLILLO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4</xdr:col>
      <xdr:colOff>790575</xdr:colOff>
      <xdr:row>190</xdr:row>
      <xdr:rowOff>0</xdr:rowOff>
    </xdr:from>
    <xdr:to>
      <xdr:col>6</xdr:col>
      <xdr:colOff>571500</xdr:colOff>
      <xdr:row>197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371975" y="27098625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ANSBERTO LAZARO PROCOPIO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 editAs="absolute">
    <xdr:from>
      <xdr:col>7</xdr:col>
      <xdr:colOff>219075</xdr:colOff>
      <xdr:row>190</xdr:row>
      <xdr:rowOff>0</xdr:rowOff>
    </xdr:from>
    <xdr:to>
      <xdr:col>9</xdr:col>
      <xdr:colOff>0</xdr:colOff>
      <xdr:row>197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00825" y="27098625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JUAN CORTEZ MOISEN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7"/>
  <sheetViews>
    <sheetView tabSelected="1" workbookViewId="0" topLeftCell="B1">
      <selection activeCell="F201" sqref="F201"/>
    </sheetView>
  </sheetViews>
  <sheetFormatPr defaultColWidth="9.140625" defaultRowHeight="12.75"/>
  <cols>
    <col min="1" max="1" width="0.71875" style="12" customWidth="1"/>
    <col min="2" max="2" width="14.00390625" style="5" customWidth="1"/>
    <col min="3" max="3" width="25.00390625" style="15" customWidth="1"/>
    <col min="4" max="7" width="14.00390625" style="14" customWidth="1"/>
    <col min="8" max="9" width="14.00390625" style="12" customWidth="1"/>
    <col min="10" max="10" width="0.71875" style="12" customWidth="1"/>
    <col min="11" max="11" width="13.7109375" style="12" customWidth="1"/>
    <col min="12" max="16384" width="9.140625" style="12" customWidth="1"/>
  </cols>
  <sheetData>
    <row r="1" spans="1:10" s="6" customFormat="1" ht="5.25" customHeight="1">
      <c r="A1" s="18"/>
      <c r="B1" s="26"/>
      <c r="C1" s="26"/>
      <c r="D1" s="26"/>
      <c r="E1" s="26"/>
      <c r="F1" s="26"/>
      <c r="G1" s="26"/>
      <c r="H1" s="26"/>
      <c r="I1" s="26"/>
      <c r="J1" s="18"/>
    </row>
    <row r="2" spans="1:10" s="2" customFormat="1" ht="13.5" customHeight="1">
      <c r="A2" s="17"/>
      <c r="B2" s="27" t="s">
        <v>6</v>
      </c>
      <c r="C2" s="27"/>
      <c r="D2" s="27"/>
      <c r="E2" s="27"/>
      <c r="F2" s="27"/>
      <c r="G2" s="27"/>
      <c r="H2" s="27"/>
      <c r="I2" s="27"/>
      <c r="J2" s="17"/>
    </row>
    <row r="3" spans="1:10" s="1" customFormat="1" ht="13.5" customHeight="1">
      <c r="A3" s="16"/>
      <c r="B3" s="28" t="s">
        <v>7</v>
      </c>
      <c r="C3" s="28"/>
      <c r="D3" s="28"/>
      <c r="E3" s="28"/>
      <c r="F3" s="28"/>
      <c r="G3" s="28"/>
      <c r="H3" s="28"/>
      <c r="I3" s="28"/>
      <c r="J3" s="16"/>
    </row>
    <row r="4" spans="1:10" s="1" customFormat="1" ht="13.5" customHeight="1">
      <c r="A4" s="16"/>
      <c r="B4" s="29" t="s">
        <v>8</v>
      </c>
      <c r="C4" s="29"/>
      <c r="D4" s="29"/>
      <c r="E4" s="29"/>
      <c r="F4" s="29"/>
      <c r="G4" s="29"/>
      <c r="H4" s="29"/>
      <c r="I4" s="29"/>
      <c r="J4" s="16"/>
    </row>
    <row r="5" spans="1:10" s="1" customFormat="1" ht="13.5" customHeight="1">
      <c r="A5" s="16"/>
      <c r="B5" s="29" t="s">
        <v>8</v>
      </c>
      <c r="C5" s="29"/>
      <c r="D5" s="29"/>
      <c r="E5" s="29"/>
      <c r="F5" s="29"/>
      <c r="G5" s="29"/>
      <c r="H5" s="29"/>
      <c r="I5" s="29"/>
      <c r="J5" s="16"/>
    </row>
    <row r="6" spans="1:10" s="2" customFormat="1" ht="13.5" customHeight="1">
      <c r="A6" s="17"/>
      <c r="B6" s="30" t="s">
        <v>9</v>
      </c>
      <c r="C6" s="30"/>
      <c r="D6" s="30"/>
      <c r="E6" s="30"/>
      <c r="F6" s="30"/>
      <c r="G6" s="30"/>
      <c r="H6" s="30"/>
      <c r="I6" s="30"/>
      <c r="J6" s="17"/>
    </row>
    <row r="7" spans="1:10" s="2" customFormat="1" ht="13.5" customHeight="1">
      <c r="A7" s="17"/>
      <c r="B7" s="29" t="s">
        <v>10</v>
      </c>
      <c r="C7" s="29"/>
      <c r="D7" s="29"/>
      <c r="E7" s="29"/>
      <c r="F7" s="29"/>
      <c r="G7" s="29"/>
      <c r="H7" s="29"/>
      <c r="I7" s="29"/>
      <c r="J7" s="17"/>
    </row>
    <row r="8" spans="2:9" s="2" customFormat="1" ht="7.5" customHeight="1">
      <c r="B8" s="5"/>
      <c r="C8" s="5"/>
      <c r="D8" s="5"/>
      <c r="E8" s="5"/>
      <c r="F8" s="5"/>
      <c r="G8" s="4"/>
      <c r="H8" s="3"/>
      <c r="I8" s="3"/>
    </row>
    <row r="9" spans="2:9" ht="3.75" customHeight="1">
      <c r="B9" s="31"/>
      <c r="C9" s="31"/>
      <c r="I9" s="5"/>
    </row>
    <row r="10" spans="2:9" ht="11.25">
      <c r="B10" s="32" t="s">
        <v>149</v>
      </c>
      <c r="C10" s="32"/>
      <c r="D10" s="32" t="s">
        <v>150</v>
      </c>
      <c r="E10" s="32"/>
      <c r="F10" s="32"/>
      <c r="G10" s="32"/>
      <c r="H10" s="32"/>
      <c r="I10" s="32" t="s">
        <v>5</v>
      </c>
    </row>
    <row r="11" spans="2:9" ht="11.25">
      <c r="B11" s="32"/>
      <c r="C11" s="32"/>
      <c r="D11" s="20" t="s">
        <v>0</v>
      </c>
      <c r="E11" s="20" t="s">
        <v>1</v>
      </c>
      <c r="F11" s="20" t="s">
        <v>2</v>
      </c>
      <c r="G11" s="20" t="s">
        <v>3</v>
      </c>
      <c r="H11" s="20" t="s">
        <v>4</v>
      </c>
      <c r="I11" s="32"/>
    </row>
    <row r="12" ht="11.25">
      <c r="B12" s="23" t="s">
        <v>162</v>
      </c>
    </row>
    <row r="13" spans="2:9" ht="11.25">
      <c r="B13" s="23" t="s">
        <v>151</v>
      </c>
      <c r="C13" s="23"/>
      <c r="D13" s="24">
        <v>40500</v>
      </c>
      <c r="E13" s="24">
        <v>0</v>
      </c>
      <c r="F13" s="24">
        <v>40500</v>
      </c>
      <c r="G13" s="24">
        <v>19216.86</v>
      </c>
      <c r="H13" s="24">
        <v>19216.86</v>
      </c>
      <c r="I13" s="24">
        <f aca="true" t="shared" si="0" ref="I13:I44">H13-D13</f>
        <v>-21283.14</v>
      </c>
    </row>
    <row r="14" spans="2:9" ht="11.25">
      <c r="B14" s="23" t="s">
        <v>11</v>
      </c>
      <c r="C14" s="23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f t="shared" si="0"/>
        <v>0</v>
      </c>
    </row>
    <row r="15" spans="2:9" ht="11.25">
      <c r="B15" s="23" t="s">
        <v>12</v>
      </c>
      <c r="C15" s="23"/>
      <c r="D15" s="24">
        <v>30000</v>
      </c>
      <c r="E15" s="24">
        <v>0</v>
      </c>
      <c r="F15" s="24">
        <v>30000</v>
      </c>
      <c r="G15" s="24">
        <v>15053.66</v>
      </c>
      <c r="H15" s="24">
        <v>15053.66</v>
      </c>
      <c r="I15" s="24">
        <f t="shared" si="0"/>
        <v>-14946.34</v>
      </c>
    </row>
    <row r="16" spans="2:9" ht="11.25">
      <c r="B16" s="23"/>
      <c r="C16" s="23" t="s">
        <v>13</v>
      </c>
      <c r="D16" s="24">
        <v>30000</v>
      </c>
      <c r="E16" s="24">
        <v>0</v>
      </c>
      <c r="F16" s="24">
        <v>30000</v>
      </c>
      <c r="G16" s="24">
        <v>15053.66</v>
      </c>
      <c r="H16" s="24">
        <v>15053.66</v>
      </c>
      <c r="I16" s="24">
        <f t="shared" si="0"/>
        <v>-14946.34</v>
      </c>
    </row>
    <row r="17" spans="2:9" ht="11.25">
      <c r="B17" s="23"/>
      <c r="C17" s="23" t="s">
        <v>14</v>
      </c>
      <c r="D17" s="24">
        <v>30000</v>
      </c>
      <c r="E17" s="24">
        <v>0</v>
      </c>
      <c r="F17" s="24">
        <v>30000</v>
      </c>
      <c r="G17" s="24">
        <v>15053.66</v>
      </c>
      <c r="H17" s="24">
        <v>15053.66</v>
      </c>
      <c r="I17" s="24">
        <f t="shared" si="0"/>
        <v>-14946.34</v>
      </c>
    </row>
    <row r="18" spans="2:9" ht="11.25">
      <c r="B18" s="23"/>
      <c r="C18" s="23" t="s">
        <v>15</v>
      </c>
      <c r="D18" s="24">
        <v>30000</v>
      </c>
      <c r="E18" s="24">
        <v>0</v>
      </c>
      <c r="F18" s="24">
        <v>30000</v>
      </c>
      <c r="G18" s="24">
        <v>15053.66</v>
      </c>
      <c r="H18" s="24">
        <v>15053.66</v>
      </c>
      <c r="I18" s="24">
        <f t="shared" si="0"/>
        <v>-14946.34</v>
      </c>
    </row>
    <row r="19" spans="2:9" ht="11.25">
      <c r="B19" s="22"/>
      <c r="C19" s="22" t="s">
        <v>16</v>
      </c>
      <c r="D19" s="21">
        <v>20000</v>
      </c>
      <c r="E19" s="21">
        <v>0</v>
      </c>
      <c r="F19" s="21">
        <v>20000</v>
      </c>
      <c r="G19" s="21">
        <v>7271.35</v>
      </c>
      <c r="H19" s="21">
        <v>7271.35</v>
      </c>
      <c r="I19" s="21">
        <f t="shared" si="0"/>
        <v>-12728.65</v>
      </c>
    </row>
    <row r="20" spans="2:9" ht="11.25">
      <c r="B20" s="22"/>
      <c r="C20" s="22" t="s">
        <v>17</v>
      </c>
      <c r="D20" s="21">
        <v>10000</v>
      </c>
      <c r="E20" s="21">
        <v>0</v>
      </c>
      <c r="F20" s="21">
        <v>10000</v>
      </c>
      <c r="G20" s="21">
        <v>7782.31</v>
      </c>
      <c r="H20" s="21">
        <v>7782.31</v>
      </c>
      <c r="I20" s="21">
        <f t="shared" si="0"/>
        <v>-2217.6899999999996</v>
      </c>
    </row>
    <row r="21" spans="2:9" ht="11.25">
      <c r="B21" s="23" t="s">
        <v>18</v>
      </c>
      <c r="C21" s="23"/>
      <c r="D21" s="24">
        <v>1500</v>
      </c>
      <c r="E21" s="24">
        <v>0</v>
      </c>
      <c r="F21" s="24">
        <v>1500</v>
      </c>
      <c r="G21" s="24">
        <v>877.2</v>
      </c>
      <c r="H21" s="24">
        <v>877.2</v>
      </c>
      <c r="I21" s="24">
        <f t="shared" si="0"/>
        <v>-622.8</v>
      </c>
    </row>
    <row r="22" spans="2:9" ht="11.25">
      <c r="B22" s="23"/>
      <c r="C22" s="23" t="s">
        <v>13</v>
      </c>
      <c r="D22" s="24">
        <v>1500</v>
      </c>
      <c r="E22" s="24">
        <v>0</v>
      </c>
      <c r="F22" s="24">
        <v>1500</v>
      </c>
      <c r="G22" s="24">
        <v>877.2</v>
      </c>
      <c r="H22" s="24">
        <v>877.2</v>
      </c>
      <c r="I22" s="24">
        <f t="shared" si="0"/>
        <v>-622.8</v>
      </c>
    </row>
    <row r="23" spans="2:9" ht="11.25">
      <c r="B23" s="23"/>
      <c r="C23" s="23" t="s">
        <v>19</v>
      </c>
      <c r="D23" s="24">
        <v>1500</v>
      </c>
      <c r="E23" s="24">
        <v>0</v>
      </c>
      <c r="F23" s="24">
        <v>1500</v>
      </c>
      <c r="G23" s="24">
        <v>877.2</v>
      </c>
      <c r="H23" s="24">
        <v>877.2</v>
      </c>
      <c r="I23" s="24">
        <f t="shared" si="0"/>
        <v>-622.8</v>
      </c>
    </row>
    <row r="24" spans="2:9" ht="11.25">
      <c r="B24" s="22"/>
      <c r="C24" s="22" t="s">
        <v>20</v>
      </c>
      <c r="D24" s="21">
        <v>1500</v>
      </c>
      <c r="E24" s="21">
        <v>0</v>
      </c>
      <c r="F24" s="21">
        <v>1500</v>
      </c>
      <c r="G24" s="21">
        <v>877.2</v>
      </c>
      <c r="H24" s="21">
        <v>877.2</v>
      </c>
      <c r="I24" s="21">
        <f t="shared" si="0"/>
        <v>-622.8</v>
      </c>
    </row>
    <row r="25" spans="2:9" ht="11.25">
      <c r="B25" s="23" t="s">
        <v>21</v>
      </c>
      <c r="C25" s="23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</row>
    <row r="26" spans="2:9" ht="11.25">
      <c r="B26" s="23" t="s">
        <v>22</v>
      </c>
      <c r="C26" s="23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0"/>
        <v>0</v>
      </c>
    </row>
    <row r="27" spans="2:9" ht="11.25">
      <c r="B27" s="23" t="s">
        <v>23</v>
      </c>
      <c r="C27" s="23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0"/>
        <v>0</v>
      </c>
    </row>
    <row r="28" spans="2:9" ht="11.25">
      <c r="B28" s="23" t="s">
        <v>24</v>
      </c>
      <c r="C28" s="23"/>
      <c r="D28" s="24">
        <v>9000</v>
      </c>
      <c r="E28" s="24">
        <v>0</v>
      </c>
      <c r="F28" s="24">
        <v>9000</v>
      </c>
      <c r="G28" s="24">
        <v>3286</v>
      </c>
      <c r="H28" s="24">
        <v>3286</v>
      </c>
      <c r="I28" s="24">
        <f t="shared" si="0"/>
        <v>-5714</v>
      </c>
    </row>
    <row r="29" spans="2:9" ht="11.25">
      <c r="B29" s="23"/>
      <c r="C29" s="23" t="s">
        <v>13</v>
      </c>
      <c r="D29" s="24">
        <v>9000</v>
      </c>
      <c r="E29" s="24">
        <v>0</v>
      </c>
      <c r="F29" s="24">
        <v>9000</v>
      </c>
      <c r="G29" s="24">
        <v>3286</v>
      </c>
      <c r="H29" s="24">
        <v>3286</v>
      </c>
      <c r="I29" s="24">
        <f t="shared" si="0"/>
        <v>-5714</v>
      </c>
    </row>
    <row r="30" spans="2:9" ht="11.25">
      <c r="B30" s="23"/>
      <c r="C30" s="23" t="s">
        <v>25</v>
      </c>
      <c r="D30" s="24">
        <v>9000</v>
      </c>
      <c r="E30" s="24">
        <v>0</v>
      </c>
      <c r="F30" s="24">
        <v>9000</v>
      </c>
      <c r="G30" s="24">
        <v>3286</v>
      </c>
      <c r="H30" s="24">
        <v>3286</v>
      </c>
      <c r="I30" s="24">
        <f t="shared" si="0"/>
        <v>-5714</v>
      </c>
    </row>
    <row r="31" spans="2:9" ht="11.25">
      <c r="B31" s="23"/>
      <c r="C31" s="23" t="s">
        <v>26</v>
      </c>
      <c r="D31" s="24">
        <v>9000</v>
      </c>
      <c r="E31" s="24">
        <v>0</v>
      </c>
      <c r="F31" s="24">
        <v>9000</v>
      </c>
      <c r="G31" s="24">
        <v>3286</v>
      </c>
      <c r="H31" s="24">
        <v>3286</v>
      </c>
      <c r="I31" s="24">
        <f t="shared" si="0"/>
        <v>-5714</v>
      </c>
    </row>
    <row r="32" spans="2:9" ht="11.25">
      <c r="B32" s="23"/>
      <c r="C32" s="23" t="s">
        <v>27</v>
      </c>
      <c r="D32" s="24">
        <v>9000</v>
      </c>
      <c r="E32" s="24">
        <v>0</v>
      </c>
      <c r="F32" s="24">
        <v>9000</v>
      </c>
      <c r="G32" s="24">
        <v>3286</v>
      </c>
      <c r="H32" s="24">
        <v>3286</v>
      </c>
      <c r="I32" s="24">
        <f t="shared" si="0"/>
        <v>-5714</v>
      </c>
    </row>
    <row r="33" spans="2:9" ht="11.25">
      <c r="B33" s="22"/>
      <c r="C33" s="22" t="s">
        <v>28</v>
      </c>
      <c r="D33" s="21">
        <v>4500</v>
      </c>
      <c r="E33" s="21">
        <v>0</v>
      </c>
      <c r="F33" s="21">
        <v>4500</v>
      </c>
      <c r="G33" s="21">
        <v>1643</v>
      </c>
      <c r="H33" s="21">
        <v>1643</v>
      </c>
      <c r="I33" s="21">
        <f t="shared" si="0"/>
        <v>-2857</v>
      </c>
    </row>
    <row r="34" spans="2:9" ht="11.25">
      <c r="B34" s="22"/>
      <c r="C34" s="22" t="s">
        <v>29</v>
      </c>
      <c r="D34" s="21">
        <v>4500</v>
      </c>
      <c r="E34" s="21">
        <v>0</v>
      </c>
      <c r="F34" s="21">
        <v>4500</v>
      </c>
      <c r="G34" s="21">
        <v>1643</v>
      </c>
      <c r="H34" s="21">
        <v>1643</v>
      </c>
      <c r="I34" s="21">
        <f t="shared" si="0"/>
        <v>-2857</v>
      </c>
    </row>
    <row r="35" spans="2:9" ht="11.25">
      <c r="B35" s="23" t="s">
        <v>30</v>
      </c>
      <c r="C35" s="23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f t="shared" si="0"/>
        <v>0</v>
      </c>
    </row>
    <row r="36" spans="2:9" ht="11.25">
      <c r="B36" s="23" t="s">
        <v>31</v>
      </c>
      <c r="C36" s="23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f t="shared" si="0"/>
        <v>0</v>
      </c>
    </row>
    <row r="37" spans="2:9" ht="11.25">
      <c r="B37" s="23" t="s">
        <v>152</v>
      </c>
      <c r="C37" s="23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f t="shared" si="0"/>
        <v>0</v>
      </c>
    </row>
    <row r="38" spans="2:9" ht="11.25">
      <c r="B38" s="23" t="s">
        <v>32</v>
      </c>
      <c r="C38" s="23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f t="shared" si="0"/>
        <v>0</v>
      </c>
    </row>
    <row r="39" spans="2:9" ht="11.25">
      <c r="B39" s="23" t="s">
        <v>33</v>
      </c>
      <c r="C39" s="23"/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f t="shared" si="0"/>
        <v>0</v>
      </c>
    </row>
    <row r="40" spans="2:9" ht="11.25">
      <c r="B40" s="23" t="s">
        <v>34</v>
      </c>
      <c r="C40" s="23"/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f t="shared" si="0"/>
        <v>0</v>
      </c>
    </row>
    <row r="41" spans="2:9" ht="11.25">
      <c r="B41" s="23" t="s">
        <v>35</v>
      </c>
      <c r="C41" s="23"/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f t="shared" si="0"/>
        <v>0</v>
      </c>
    </row>
    <row r="42" spans="2:9" ht="11.25">
      <c r="B42" s="23" t="s">
        <v>36</v>
      </c>
      <c r="C42" s="23"/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f t="shared" si="0"/>
        <v>0</v>
      </c>
    </row>
    <row r="43" spans="2:9" ht="11.25">
      <c r="B43" s="23" t="s">
        <v>153</v>
      </c>
      <c r="C43" s="23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f t="shared" si="0"/>
        <v>0</v>
      </c>
    </row>
    <row r="44" spans="2:9" ht="11.25">
      <c r="B44" s="23" t="s">
        <v>37</v>
      </c>
      <c r="C44" s="23"/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f t="shared" si="0"/>
        <v>0</v>
      </c>
    </row>
    <row r="45" spans="2:9" ht="11.25">
      <c r="B45" s="23" t="s">
        <v>38</v>
      </c>
      <c r="C45" s="23"/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f aca="true" t="shared" si="1" ref="I45:I76">H45-D45</f>
        <v>0</v>
      </c>
    </row>
    <row r="46" spans="2:9" ht="11.25">
      <c r="B46" s="23" t="s">
        <v>154</v>
      </c>
      <c r="C46" s="23"/>
      <c r="D46" s="24">
        <v>916500</v>
      </c>
      <c r="E46" s="24">
        <v>13082.24</v>
      </c>
      <c r="F46" s="24">
        <v>929582.24</v>
      </c>
      <c r="G46" s="24">
        <v>90926.88</v>
      </c>
      <c r="H46" s="24">
        <v>90926.88</v>
      </c>
      <c r="I46" s="24">
        <f t="shared" si="1"/>
        <v>-825573.12</v>
      </c>
    </row>
    <row r="47" spans="2:9" ht="11.25">
      <c r="B47" s="23" t="s">
        <v>39</v>
      </c>
      <c r="C47" s="23"/>
      <c r="D47" s="24">
        <v>6000</v>
      </c>
      <c r="E47" s="24">
        <v>750</v>
      </c>
      <c r="F47" s="24">
        <v>6750</v>
      </c>
      <c r="G47" s="24">
        <v>750</v>
      </c>
      <c r="H47" s="24">
        <v>750</v>
      </c>
      <c r="I47" s="24">
        <f t="shared" si="1"/>
        <v>-5250</v>
      </c>
    </row>
    <row r="48" spans="2:9" ht="11.25">
      <c r="B48" s="23"/>
      <c r="C48" s="23" t="s">
        <v>13</v>
      </c>
      <c r="D48" s="24">
        <v>6000</v>
      </c>
      <c r="E48" s="24">
        <v>750</v>
      </c>
      <c r="F48" s="24">
        <v>6750</v>
      </c>
      <c r="G48" s="24">
        <v>750</v>
      </c>
      <c r="H48" s="24">
        <v>750</v>
      </c>
      <c r="I48" s="24">
        <f t="shared" si="1"/>
        <v>-5250</v>
      </c>
    </row>
    <row r="49" spans="2:9" ht="11.25">
      <c r="B49" s="23"/>
      <c r="C49" s="23" t="s">
        <v>40</v>
      </c>
      <c r="D49" s="24">
        <v>6000</v>
      </c>
      <c r="E49" s="24">
        <v>750</v>
      </c>
      <c r="F49" s="24">
        <v>6750</v>
      </c>
      <c r="G49" s="24">
        <v>750</v>
      </c>
      <c r="H49" s="24">
        <v>750</v>
      </c>
      <c r="I49" s="24">
        <f t="shared" si="1"/>
        <v>-5250</v>
      </c>
    </row>
    <row r="50" spans="2:9" ht="11.25">
      <c r="B50" s="23"/>
      <c r="C50" s="23" t="s">
        <v>41</v>
      </c>
      <c r="D50" s="24">
        <v>6000</v>
      </c>
      <c r="E50" s="24">
        <v>750</v>
      </c>
      <c r="F50" s="24">
        <v>6750</v>
      </c>
      <c r="G50" s="24">
        <v>750</v>
      </c>
      <c r="H50" s="24">
        <v>750</v>
      </c>
      <c r="I50" s="24">
        <f t="shared" si="1"/>
        <v>-5250</v>
      </c>
    </row>
    <row r="51" spans="2:9" ht="11.25">
      <c r="B51" s="22"/>
      <c r="C51" s="22" t="s">
        <v>42</v>
      </c>
      <c r="D51" s="21">
        <v>6000</v>
      </c>
      <c r="E51" s="21">
        <v>750</v>
      </c>
      <c r="F51" s="21">
        <v>6750</v>
      </c>
      <c r="G51" s="21">
        <v>750</v>
      </c>
      <c r="H51" s="21">
        <v>750</v>
      </c>
      <c r="I51" s="21">
        <f t="shared" si="1"/>
        <v>-5250</v>
      </c>
    </row>
    <row r="52" spans="2:9" ht="11.25">
      <c r="B52" s="23" t="s">
        <v>43</v>
      </c>
      <c r="C52" s="23"/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f t="shared" si="1"/>
        <v>0</v>
      </c>
    </row>
    <row r="53" spans="2:9" ht="11.25">
      <c r="B53" s="23" t="s">
        <v>44</v>
      </c>
      <c r="C53" s="23"/>
      <c r="D53" s="24">
        <v>750000</v>
      </c>
      <c r="E53" s="24">
        <v>0</v>
      </c>
      <c r="F53" s="24">
        <v>750000</v>
      </c>
      <c r="G53" s="24">
        <v>14013</v>
      </c>
      <c r="H53" s="24">
        <v>14013</v>
      </c>
      <c r="I53" s="24">
        <f t="shared" si="1"/>
        <v>-735987</v>
      </c>
    </row>
    <row r="54" spans="2:9" ht="11.25">
      <c r="B54" s="23"/>
      <c r="C54" s="23" t="s">
        <v>13</v>
      </c>
      <c r="D54" s="24">
        <v>750000</v>
      </c>
      <c r="E54" s="24">
        <v>0</v>
      </c>
      <c r="F54" s="24">
        <v>750000</v>
      </c>
      <c r="G54" s="24">
        <v>14013</v>
      </c>
      <c r="H54" s="24">
        <v>14013</v>
      </c>
      <c r="I54" s="24">
        <f t="shared" si="1"/>
        <v>-735987</v>
      </c>
    </row>
    <row r="55" spans="2:9" ht="11.25">
      <c r="B55" s="23"/>
      <c r="C55" s="23" t="s">
        <v>45</v>
      </c>
      <c r="D55" s="24">
        <v>750000</v>
      </c>
      <c r="E55" s="24">
        <v>0</v>
      </c>
      <c r="F55" s="24">
        <v>750000</v>
      </c>
      <c r="G55" s="24">
        <v>14013</v>
      </c>
      <c r="H55" s="24">
        <v>14013</v>
      </c>
      <c r="I55" s="24">
        <f t="shared" si="1"/>
        <v>-735987</v>
      </c>
    </row>
    <row r="56" spans="2:9" ht="11.25">
      <c r="B56" s="23"/>
      <c r="C56" s="23" t="s">
        <v>46</v>
      </c>
      <c r="D56" s="24">
        <v>700000</v>
      </c>
      <c r="E56" s="24">
        <v>0</v>
      </c>
      <c r="F56" s="24">
        <v>700000</v>
      </c>
      <c r="G56" s="24">
        <v>0</v>
      </c>
      <c r="H56" s="24">
        <v>0</v>
      </c>
      <c r="I56" s="24">
        <f t="shared" si="1"/>
        <v>-700000</v>
      </c>
    </row>
    <row r="57" spans="2:9" ht="11.25">
      <c r="B57" s="22"/>
      <c r="C57" s="22" t="s">
        <v>46</v>
      </c>
      <c r="D57" s="21">
        <v>700000</v>
      </c>
      <c r="E57" s="21">
        <v>0</v>
      </c>
      <c r="F57" s="21">
        <v>700000</v>
      </c>
      <c r="G57" s="21">
        <v>0</v>
      </c>
      <c r="H57" s="21">
        <v>0</v>
      </c>
      <c r="I57" s="21">
        <f t="shared" si="1"/>
        <v>-700000</v>
      </c>
    </row>
    <row r="58" spans="2:9" ht="11.25">
      <c r="B58" s="23"/>
      <c r="C58" s="23" t="s">
        <v>47</v>
      </c>
      <c r="D58" s="24">
        <v>50000</v>
      </c>
      <c r="E58" s="24">
        <v>0</v>
      </c>
      <c r="F58" s="24">
        <v>50000</v>
      </c>
      <c r="G58" s="24">
        <v>14013</v>
      </c>
      <c r="H58" s="24">
        <v>14013</v>
      </c>
      <c r="I58" s="24">
        <f t="shared" si="1"/>
        <v>-35987</v>
      </c>
    </row>
    <row r="59" spans="2:9" ht="11.25">
      <c r="B59" s="22"/>
      <c r="C59" s="22" t="s">
        <v>48</v>
      </c>
      <c r="D59" s="21">
        <v>10000</v>
      </c>
      <c r="E59" s="21">
        <v>0</v>
      </c>
      <c r="F59" s="21">
        <v>10000</v>
      </c>
      <c r="G59" s="21">
        <v>1343</v>
      </c>
      <c r="H59" s="21">
        <v>1343</v>
      </c>
      <c r="I59" s="21">
        <f t="shared" si="1"/>
        <v>-8657</v>
      </c>
    </row>
    <row r="60" spans="2:9" ht="11.25">
      <c r="B60" s="22"/>
      <c r="C60" s="22" t="s">
        <v>49</v>
      </c>
      <c r="D60" s="21">
        <v>14000</v>
      </c>
      <c r="E60" s="21">
        <v>0</v>
      </c>
      <c r="F60" s="21">
        <v>14000</v>
      </c>
      <c r="G60" s="21">
        <v>7908</v>
      </c>
      <c r="H60" s="21">
        <v>7908</v>
      </c>
      <c r="I60" s="21">
        <f t="shared" si="1"/>
        <v>-6092</v>
      </c>
    </row>
    <row r="61" spans="2:9" ht="11.25">
      <c r="B61" s="22"/>
      <c r="C61" s="22" t="s">
        <v>50</v>
      </c>
      <c r="D61" s="21">
        <v>5000</v>
      </c>
      <c r="E61" s="21">
        <v>0</v>
      </c>
      <c r="F61" s="21">
        <v>5000</v>
      </c>
      <c r="G61" s="21">
        <v>4762</v>
      </c>
      <c r="H61" s="21">
        <v>4762</v>
      </c>
      <c r="I61" s="21">
        <f t="shared" si="1"/>
        <v>-238</v>
      </c>
    </row>
    <row r="62" spans="2:9" ht="11.25">
      <c r="B62" s="22"/>
      <c r="C62" s="22" t="s">
        <v>51</v>
      </c>
      <c r="D62" s="21">
        <v>5000</v>
      </c>
      <c r="E62" s="21">
        <v>0</v>
      </c>
      <c r="F62" s="21">
        <v>5000</v>
      </c>
      <c r="G62" s="21">
        <v>0</v>
      </c>
      <c r="H62" s="21">
        <v>0</v>
      </c>
      <c r="I62" s="21">
        <f t="shared" si="1"/>
        <v>-5000</v>
      </c>
    </row>
    <row r="63" spans="2:9" ht="11.25">
      <c r="B63" s="22"/>
      <c r="C63" s="22" t="s">
        <v>52</v>
      </c>
      <c r="D63" s="21">
        <v>8000</v>
      </c>
      <c r="E63" s="21">
        <v>0</v>
      </c>
      <c r="F63" s="21">
        <v>8000</v>
      </c>
      <c r="G63" s="21">
        <v>0</v>
      </c>
      <c r="H63" s="21">
        <v>0</v>
      </c>
      <c r="I63" s="21">
        <f t="shared" si="1"/>
        <v>-8000</v>
      </c>
    </row>
    <row r="64" spans="2:9" ht="11.25">
      <c r="B64" s="22"/>
      <c r="C64" s="22" t="s">
        <v>53</v>
      </c>
      <c r="D64" s="21">
        <v>8000</v>
      </c>
      <c r="E64" s="21">
        <v>0</v>
      </c>
      <c r="F64" s="21">
        <v>8000</v>
      </c>
      <c r="G64" s="21">
        <v>0</v>
      </c>
      <c r="H64" s="21">
        <v>0</v>
      </c>
      <c r="I64" s="21">
        <f t="shared" si="1"/>
        <v>-8000</v>
      </c>
    </row>
    <row r="65" spans="2:9" ht="11.25">
      <c r="B65" s="23" t="s">
        <v>54</v>
      </c>
      <c r="C65" s="23"/>
      <c r="D65" s="24">
        <v>160500</v>
      </c>
      <c r="E65" s="24">
        <v>12332.24</v>
      </c>
      <c r="F65" s="24">
        <v>172832.24</v>
      </c>
      <c r="G65" s="24">
        <v>76163.88</v>
      </c>
      <c r="H65" s="24">
        <v>76163.88</v>
      </c>
      <c r="I65" s="24">
        <f t="shared" si="1"/>
        <v>-84336.12</v>
      </c>
    </row>
    <row r="66" spans="2:9" ht="11.25">
      <c r="B66" s="23"/>
      <c r="C66" s="23" t="s">
        <v>13</v>
      </c>
      <c r="D66" s="24">
        <v>160500</v>
      </c>
      <c r="E66" s="24">
        <v>12332.24</v>
      </c>
      <c r="F66" s="24">
        <v>172832.24</v>
      </c>
      <c r="G66" s="24">
        <v>76163.88</v>
      </c>
      <c r="H66" s="24">
        <v>76163.88</v>
      </c>
      <c r="I66" s="24">
        <f t="shared" si="1"/>
        <v>-84336.12</v>
      </c>
    </row>
    <row r="67" spans="2:9" ht="11.25">
      <c r="B67" s="23"/>
      <c r="C67" s="23" t="s">
        <v>55</v>
      </c>
      <c r="D67" s="24">
        <v>160500</v>
      </c>
      <c r="E67" s="24">
        <v>12332.24</v>
      </c>
      <c r="F67" s="24">
        <v>172832.24</v>
      </c>
      <c r="G67" s="24">
        <v>76163.88</v>
      </c>
      <c r="H67" s="24">
        <v>76163.88</v>
      </c>
      <c r="I67" s="24">
        <f t="shared" si="1"/>
        <v>-84336.12</v>
      </c>
    </row>
    <row r="68" spans="2:9" ht="11.25">
      <c r="B68" s="23"/>
      <c r="C68" s="23" t="s">
        <v>56</v>
      </c>
      <c r="D68" s="24">
        <v>500</v>
      </c>
      <c r="E68" s="24">
        <v>5572.24</v>
      </c>
      <c r="F68" s="24">
        <v>6072.24</v>
      </c>
      <c r="G68" s="24">
        <v>6048.24</v>
      </c>
      <c r="H68" s="24">
        <v>6048.24</v>
      </c>
      <c r="I68" s="24">
        <f t="shared" si="1"/>
        <v>5548.24</v>
      </c>
    </row>
    <row r="69" spans="2:9" ht="11.25">
      <c r="B69" s="22"/>
      <c r="C69" s="22" t="s">
        <v>57</v>
      </c>
      <c r="D69" s="21">
        <v>500</v>
      </c>
      <c r="E69" s="21">
        <v>0</v>
      </c>
      <c r="F69" s="21">
        <v>500</v>
      </c>
      <c r="G69" s="21">
        <v>476</v>
      </c>
      <c r="H69" s="21">
        <v>476</v>
      </c>
      <c r="I69" s="21">
        <f t="shared" si="1"/>
        <v>-24</v>
      </c>
    </row>
    <row r="70" spans="2:9" ht="11.25">
      <c r="B70" s="22"/>
      <c r="C70" s="22" t="s">
        <v>58</v>
      </c>
      <c r="D70" s="21">
        <v>0</v>
      </c>
      <c r="E70" s="21">
        <v>5572.24</v>
      </c>
      <c r="F70" s="21">
        <v>5572.24</v>
      </c>
      <c r="G70" s="21">
        <v>5572.24</v>
      </c>
      <c r="H70" s="21">
        <v>5572.24</v>
      </c>
      <c r="I70" s="21">
        <f t="shared" si="1"/>
        <v>5572.24</v>
      </c>
    </row>
    <row r="71" spans="2:9" ht="11.25">
      <c r="B71" s="23"/>
      <c r="C71" s="23" t="s">
        <v>59</v>
      </c>
      <c r="D71" s="24">
        <v>10000</v>
      </c>
      <c r="E71" s="24">
        <v>0</v>
      </c>
      <c r="F71" s="24">
        <v>10000</v>
      </c>
      <c r="G71" s="24">
        <v>8727.64</v>
      </c>
      <c r="H71" s="24">
        <v>8727.64</v>
      </c>
      <c r="I71" s="24">
        <f t="shared" si="1"/>
        <v>-1272.3600000000006</v>
      </c>
    </row>
    <row r="72" spans="2:9" ht="11.25">
      <c r="B72" s="23"/>
      <c r="C72" s="23" t="s">
        <v>60</v>
      </c>
      <c r="D72" s="24">
        <v>2500</v>
      </c>
      <c r="E72" s="24">
        <v>0</v>
      </c>
      <c r="F72" s="24">
        <v>2500</v>
      </c>
      <c r="G72" s="24">
        <v>1955.34</v>
      </c>
      <c r="H72" s="24">
        <v>1955.34</v>
      </c>
      <c r="I72" s="24">
        <f t="shared" si="1"/>
        <v>-544.6600000000001</v>
      </c>
    </row>
    <row r="73" spans="2:9" ht="11.25">
      <c r="B73" s="22"/>
      <c r="C73" s="22" t="s">
        <v>61</v>
      </c>
      <c r="D73" s="21">
        <v>2500</v>
      </c>
      <c r="E73" s="21">
        <v>0</v>
      </c>
      <c r="F73" s="21">
        <v>2500</v>
      </c>
      <c r="G73" s="21">
        <v>1955.34</v>
      </c>
      <c r="H73" s="21">
        <v>1955.34</v>
      </c>
      <c r="I73" s="21">
        <f t="shared" si="1"/>
        <v>-544.6600000000001</v>
      </c>
    </row>
    <row r="74" spans="2:9" ht="11.25">
      <c r="B74" s="23"/>
      <c r="C74" s="23" t="s">
        <v>62</v>
      </c>
      <c r="D74" s="24">
        <v>7500</v>
      </c>
      <c r="E74" s="24">
        <v>0</v>
      </c>
      <c r="F74" s="24">
        <v>7500</v>
      </c>
      <c r="G74" s="24">
        <v>6772.3</v>
      </c>
      <c r="H74" s="24">
        <v>6772.3</v>
      </c>
      <c r="I74" s="24">
        <f t="shared" si="1"/>
        <v>-727.6999999999998</v>
      </c>
    </row>
    <row r="75" spans="2:9" ht="11.25">
      <c r="B75" s="22"/>
      <c r="C75" s="22" t="s">
        <v>63</v>
      </c>
      <c r="D75" s="21">
        <v>2500</v>
      </c>
      <c r="E75" s="21">
        <v>0</v>
      </c>
      <c r="F75" s="21">
        <v>2500</v>
      </c>
      <c r="G75" s="21">
        <v>2685.34</v>
      </c>
      <c r="H75" s="21">
        <v>2685.34</v>
      </c>
      <c r="I75" s="21">
        <f t="shared" si="1"/>
        <v>185.34000000000015</v>
      </c>
    </row>
    <row r="76" spans="2:9" ht="11.25">
      <c r="B76" s="22"/>
      <c r="C76" s="22" t="s">
        <v>64</v>
      </c>
      <c r="D76" s="21">
        <v>2500</v>
      </c>
      <c r="E76" s="21">
        <v>0</v>
      </c>
      <c r="F76" s="21">
        <v>2500</v>
      </c>
      <c r="G76" s="21">
        <v>2040.48</v>
      </c>
      <c r="H76" s="21">
        <v>2040.48</v>
      </c>
      <c r="I76" s="21">
        <f t="shared" si="1"/>
        <v>-459.52</v>
      </c>
    </row>
    <row r="77" spans="2:9" ht="11.25">
      <c r="B77" s="22"/>
      <c r="C77" s="22" t="s">
        <v>65</v>
      </c>
      <c r="D77" s="21">
        <v>2500</v>
      </c>
      <c r="E77" s="21">
        <v>0</v>
      </c>
      <c r="F77" s="21">
        <v>2500</v>
      </c>
      <c r="G77" s="21">
        <v>2046.48</v>
      </c>
      <c r="H77" s="21">
        <v>2046.48</v>
      </c>
      <c r="I77" s="21">
        <f aca="true" t="shared" si="2" ref="I77:I108">H77-D77</f>
        <v>-453.52</v>
      </c>
    </row>
    <row r="78" spans="2:9" ht="11.25">
      <c r="B78" s="22"/>
      <c r="C78" s="22" t="s">
        <v>66</v>
      </c>
      <c r="D78" s="21">
        <v>10000</v>
      </c>
      <c r="E78" s="21">
        <v>0</v>
      </c>
      <c r="F78" s="21">
        <v>10000</v>
      </c>
      <c r="G78" s="21">
        <v>4648</v>
      </c>
      <c r="H78" s="21">
        <v>4648</v>
      </c>
      <c r="I78" s="21">
        <f t="shared" si="2"/>
        <v>-5352</v>
      </c>
    </row>
    <row r="79" spans="2:9" ht="11.25">
      <c r="B79" s="23"/>
      <c r="C79" s="23" t="s">
        <v>67</v>
      </c>
      <c r="D79" s="24">
        <v>140000</v>
      </c>
      <c r="E79" s="24">
        <v>6760</v>
      </c>
      <c r="F79" s="24">
        <v>146760</v>
      </c>
      <c r="G79" s="24">
        <v>56740</v>
      </c>
      <c r="H79" s="24">
        <v>56740</v>
      </c>
      <c r="I79" s="24">
        <f t="shared" si="2"/>
        <v>-83260</v>
      </c>
    </row>
    <row r="80" spans="2:9" ht="11.25">
      <c r="B80" s="22"/>
      <c r="C80" s="22" t="s">
        <v>68</v>
      </c>
      <c r="D80" s="21">
        <v>0</v>
      </c>
      <c r="E80" s="21">
        <v>1000</v>
      </c>
      <c r="F80" s="21">
        <v>1000</v>
      </c>
      <c r="G80" s="21">
        <v>221</v>
      </c>
      <c r="H80" s="21">
        <v>221</v>
      </c>
      <c r="I80" s="21">
        <f t="shared" si="2"/>
        <v>221</v>
      </c>
    </row>
    <row r="81" spans="2:9" ht="11.25">
      <c r="B81" s="23"/>
      <c r="C81" s="23" t="s">
        <v>69</v>
      </c>
      <c r="D81" s="24">
        <v>20000</v>
      </c>
      <c r="E81" s="24">
        <v>0</v>
      </c>
      <c r="F81" s="24">
        <v>20000</v>
      </c>
      <c r="G81" s="24">
        <v>11328</v>
      </c>
      <c r="H81" s="24">
        <v>11328</v>
      </c>
      <c r="I81" s="24">
        <f t="shared" si="2"/>
        <v>-8672</v>
      </c>
    </row>
    <row r="82" spans="2:9" ht="11.25">
      <c r="B82" s="22"/>
      <c r="C82" s="22" t="s">
        <v>70</v>
      </c>
      <c r="D82" s="21">
        <v>20000</v>
      </c>
      <c r="E82" s="21">
        <v>0</v>
      </c>
      <c r="F82" s="21">
        <v>20000</v>
      </c>
      <c r="G82" s="21">
        <v>11328</v>
      </c>
      <c r="H82" s="21">
        <v>11328</v>
      </c>
      <c r="I82" s="21">
        <f t="shared" si="2"/>
        <v>-8672</v>
      </c>
    </row>
    <row r="83" spans="2:9" ht="11.25">
      <c r="B83" s="23"/>
      <c r="C83" s="23" t="s">
        <v>71</v>
      </c>
      <c r="D83" s="24">
        <v>0</v>
      </c>
      <c r="E83" s="24">
        <v>4260</v>
      </c>
      <c r="F83" s="24">
        <v>4260</v>
      </c>
      <c r="G83" s="24">
        <v>1704</v>
      </c>
      <c r="H83" s="24">
        <v>1704</v>
      </c>
      <c r="I83" s="24">
        <f t="shared" si="2"/>
        <v>1704</v>
      </c>
    </row>
    <row r="84" spans="2:9" ht="11.25">
      <c r="B84" s="22"/>
      <c r="C84" s="22" t="s">
        <v>72</v>
      </c>
      <c r="D84" s="21">
        <v>0</v>
      </c>
      <c r="E84" s="21">
        <v>4260</v>
      </c>
      <c r="F84" s="21">
        <v>4260</v>
      </c>
      <c r="G84" s="21">
        <v>1704</v>
      </c>
      <c r="H84" s="21">
        <v>1704</v>
      </c>
      <c r="I84" s="21">
        <f t="shared" si="2"/>
        <v>1704</v>
      </c>
    </row>
    <row r="85" spans="2:9" ht="11.25">
      <c r="B85" s="23"/>
      <c r="C85" s="23" t="s">
        <v>73</v>
      </c>
      <c r="D85" s="24">
        <v>120000</v>
      </c>
      <c r="E85" s="24">
        <v>0</v>
      </c>
      <c r="F85" s="24">
        <v>120000</v>
      </c>
      <c r="G85" s="24">
        <v>42719</v>
      </c>
      <c r="H85" s="24">
        <v>42719</v>
      </c>
      <c r="I85" s="24">
        <f t="shared" si="2"/>
        <v>-77281</v>
      </c>
    </row>
    <row r="86" spans="2:9" ht="11.25">
      <c r="B86" s="22"/>
      <c r="C86" s="22" t="s">
        <v>74</v>
      </c>
      <c r="D86" s="21">
        <v>90000</v>
      </c>
      <c r="E86" s="21">
        <v>0</v>
      </c>
      <c r="F86" s="21">
        <v>90000</v>
      </c>
      <c r="G86" s="21">
        <v>36481</v>
      </c>
      <c r="H86" s="21">
        <v>36481</v>
      </c>
      <c r="I86" s="21">
        <f t="shared" si="2"/>
        <v>-53519</v>
      </c>
    </row>
    <row r="87" spans="2:9" ht="11.25">
      <c r="B87" s="22"/>
      <c r="C87" s="22" t="s">
        <v>75</v>
      </c>
      <c r="D87" s="21">
        <v>10000</v>
      </c>
      <c r="E87" s="21">
        <v>0</v>
      </c>
      <c r="F87" s="21">
        <v>10000</v>
      </c>
      <c r="G87" s="21">
        <v>2850</v>
      </c>
      <c r="H87" s="21">
        <v>2850</v>
      </c>
      <c r="I87" s="21">
        <f t="shared" si="2"/>
        <v>-7150</v>
      </c>
    </row>
    <row r="88" spans="2:9" ht="11.25">
      <c r="B88" s="22"/>
      <c r="C88" s="22" t="s">
        <v>76</v>
      </c>
      <c r="D88" s="21">
        <v>10000</v>
      </c>
      <c r="E88" s="21">
        <v>0</v>
      </c>
      <c r="F88" s="21">
        <v>10000</v>
      </c>
      <c r="G88" s="21">
        <v>3152</v>
      </c>
      <c r="H88" s="21">
        <v>3152</v>
      </c>
      <c r="I88" s="21">
        <f t="shared" si="2"/>
        <v>-6848</v>
      </c>
    </row>
    <row r="89" spans="2:9" ht="11.25">
      <c r="B89" s="22"/>
      <c r="C89" s="22" t="s">
        <v>77</v>
      </c>
      <c r="D89" s="21">
        <v>10000</v>
      </c>
      <c r="E89" s="21">
        <v>0</v>
      </c>
      <c r="F89" s="21">
        <v>10000</v>
      </c>
      <c r="G89" s="21">
        <v>236</v>
      </c>
      <c r="H89" s="21">
        <v>236</v>
      </c>
      <c r="I89" s="21">
        <f t="shared" si="2"/>
        <v>-9764</v>
      </c>
    </row>
    <row r="90" spans="2:9" ht="11.25">
      <c r="B90" s="23"/>
      <c r="C90" s="23" t="s">
        <v>78</v>
      </c>
      <c r="D90" s="24">
        <v>0</v>
      </c>
      <c r="E90" s="24">
        <v>1500</v>
      </c>
      <c r="F90" s="24">
        <v>1500</v>
      </c>
      <c r="G90" s="24">
        <v>768</v>
      </c>
      <c r="H90" s="24">
        <v>768</v>
      </c>
      <c r="I90" s="24">
        <f t="shared" si="2"/>
        <v>768</v>
      </c>
    </row>
    <row r="91" spans="2:9" ht="11.25">
      <c r="B91" s="22"/>
      <c r="C91" s="22" t="s">
        <v>79</v>
      </c>
      <c r="D91" s="21">
        <v>0</v>
      </c>
      <c r="E91" s="21">
        <v>1500</v>
      </c>
      <c r="F91" s="21">
        <v>1500</v>
      </c>
      <c r="G91" s="21">
        <v>768</v>
      </c>
      <c r="H91" s="21">
        <v>768</v>
      </c>
      <c r="I91" s="21">
        <f t="shared" si="2"/>
        <v>768</v>
      </c>
    </row>
    <row r="92" spans="2:9" ht="11.25">
      <c r="B92" s="23" t="s">
        <v>80</v>
      </c>
      <c r="C92" s="23"/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f t="shared" si="2"/>
        <v>0</v>
      </c>
    </row>
    <row r="93" spans="2:9" ht="11.25">
      <c r="B93" s="23" t="s">
        <v>81</v>
      </c>
      <c r="C93" s="23"/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f t="shared" si="2"/>
        <v>0</v>
      </c>
    </row>
    <row r="94" spans="2:9" ht="11.25">
      <c r="B94" s="23" t="s">
        <v>155</v>
      </c>
      <c r="C94" s="23"/>
      <c r="D94" s="24">
        <v>50000</v>
      </c>
      <c r="E94" s="24">
        <v>5269.09</v>
      </c>
      <c r="F94" s="24">
        <v>55269.09</v>
      </c>
      <c r="G94" s="24">
        <v>24900.11</v>
      </c>
      <c r="H94" s="24">
        <v>24900.11</v>
      </c>
      <c r="I94" s="24">
        <f t="shared" si="2"/>
        <v>-25099.89</v>
      </c>
    </row>
    <row r="95" spans="2:9" ht="11.25">
      <c r="B95" s="23" t="s">
        <v>82</v>
      </c>
      <c r="C95" s="23"/>
      <c r="D95" s="24">
        <v>50000</v>
      </c>
      <c r="E95" s="24">
        <v>5269.09</v>
      </c>
      <c r="F95" s="24">
        <v>55269.09</v>
      </c>
      <c r="G95" s="24">
        <v>24900.11</v>
      </c>
      <c r="H95" s="24">
        <v>24900.11</v>
      </c>
      <c r="I95" s="24">
        <f t="shared" si="2"/>
        <v>-25099.89</v>
      </c>
    </row>
    <row r="96" spans="2:9" ht="11.25">
      <c r="B96" s="23"/>
      <c r="C96" s="23" t="s">
        <v>13</v>
      </c>
      <c r="D96" s="24">
        <v>50000</v>
      </c>
      <c r="E96" s="24">
        <v>5001.63</v>
      </c>
      <c r="F96" s="24">
        <v>55001.63</v>
      </c>
      <c r="G96" s="24">
        <v>24632.65</v>
      </c>
      <c r="H96" s="24">
        <v>24632.65</v>
      </c>
      <c r="I96" s="24">
        <f t="shared" si="2"/>
        <v>-25367.35</v>
      </c>
    </row>
    <row r="97" spans="2:9" ht="11.25">
      <c r="B97" s="23"/>
      <c r="C97" s="23" t="s">
        <v>83</v>
      </c>
      <c r="D97" s="24">
        <v>50000</v>
      </c>
      <c r="E97" s="24">
        <v>5001.63</v>
      </c>
      <c r="F97" s="24">
        <v>55001.63</v>
      </c>
      <c r="G97" s="24">
        <v>24632.65</v>
      </c>
      <c r="H97" s="24">
        <v>24632.65</v>
      </c>
      <c r="I97" s="24">
        <f t="shared" si="2"/>
        <v>-25367.35</v>
      </c>
    </row>
    <row r="98" spans="2:9" ht="11.25">
      <c r="B98" s="22"/>
      <c r="C98" s="22" t="s">
        <v>84</v>
      </c>
      <c r="D98" s="21">
        <v>0</v>
      </c>
      <c r="E98" s="21">
        <v>1.63</v>
      </c>
      <c r="F98" s="21">
        <v>1.63</v>
      </c>
      <c r="G98" s="21">
        <v>1.63</v>
      </c>
      <c r="H98" s="21">
        <v>1.63</v>
      </c>
      <c r="I98" s="21">
        <f t="shared" si="2"/>
        <v>1.63</v>
      </c>
    </row>
    <row r="99" spans="2:9" ht="11.25">
      <c r="B99" s="22"/>
      <c r="C99" s="22" t="s">
        <v>85</v>
      </c>
      <c r="D99" s="21">
        <v>50000</v>
      </c>
      <c r="E99" s="21">
        <v>0</v>
      </c>
      <c r="F99" s="21">
        <v>50000</v>
      </c>
      <c r="G99" s="21">
        <v>23778.6</v>
      </c>
      <c r="H99" s="21">
        <v>23778.6</v>
      </c>
      <c r="I99" s="21">
        <f t="shared" si="2"/>
        <v>-26221.4</v>
      </c>
    </row>
    <row r="100" spans="2:9" ht="11.25">
      <c r="B100" s="22"/>
      <c r="C100" s="22" t="s">
        <v>86</v>
      </c>
      <c r="D100" s="21">
        <v>0</v>
      </c>
      <c r="E100" s="21">
        <v>5000</v>
      </c>
      <c r="F100" s="21">
        <v>5000</v>
      </c>
      <c r="G100" s="21">
        <v>852.42</v>
      </c>
      <c r="H100" s="21">
        <v>852.42</v>
      </c>
      <c r="I100" s="21">
        <f t="shared" si="2"/>
        <v>852.42</v>
      </c>
    </row>
    <row r="101" spans="2:9" ht="11.25">
      <c r="B101" s="23"/>
      <c r="C101" s="23" t="s">
        <v>87</v>
      </c>
      <c r="D101" s="24">
        <v>0</v>
      </c>
      <c r="E101" s="24">
        <v>10.59</v>
      </c>
      <c r="F101" s="24">
        <v>10.59</v>
      </c>
      <c r="G101" s="24">
        <v>10.59</v>
      </c>
      <c r="H101" s="24">
        <v>10.59</v>
      </c>
      <c r="I101" s="24">
        <f t="shared" si="2"/>
        <v>10.59</v>
      </c>
    </row>
    <row r="102" spans="2:9" ht="11.25">
      <c r="B102" s="23"/>
      <c r="C102" s="23" t="s">
        <v>83</v>
      </c>
      <c r="D102" s="24">
        <v>0</v>
      </c>
      <c r="E102" s="24">
        <v>10.59</v>
      </c>
      <c r="F102" s="24">
        <v>10.59</v>
      </c>
      <c r="G102" s="24">
        <v>10.59</v>
      </c>
      <c r="H102" s="24">
        <v>10.59</v>
      </c>
      <c r="I102" s="24">
        <f t="shared" si="2"/>
        <v>10.59</v>
      </c>
    </row>
    <row r="103" spans="2:9" ht="11.25">
      <c r="B103" s="22"/>
      <c r="C103" s="22" t="s">
        <v>84</v>
      </c>
      <c r="D103" s="21">
        <v>0</v>
      </c>
      <c r="E103" s="21">
        <v>10.59</v>
      </c>
      <c r="F103" s="21">
        <v>10.59</v>
      </c>
      <c r="G103" s="21">
        <v>10.59</v>
      </c>
      <c r="H103" s="21">
        <v>10.59</v>
      </c>
      <c r="I103" s="21">
        <f t="shared" si="2"/>
        <v>10.59</v>
      </c>
    </row>
    <row r="104" spans="2:9" ht="11.25">
      <c r="B104" s="23"/>
      <c r="C104" s="23" t="s">
        <v>88</v>
      </c>
      <c r="D104" s="24">
        <v>0</v>
      </c>
      <c r="E104" s="24">
        <v>7.17</v>
      </c>
      <c r="F104" s="24">
        <v>7.17</v>
      </c>
      <c r="G104" s="24">
        <v>7.17</v>
      </c>
      <c r="H104" s="24">
        <v>7.17</v>
      </c>
      <c r="I104" s="24">
        <f t="shared" si="2"/>
        <v>7.17</v>
      </c>
    </row>
    <row r="105" spans="2:9" ht="11.25">
      <c r="B105" s="23"/>
      <c r="C105" s="23" t="s">
        <v>83</v>
      </c>
      <c r="D105" s="24">
        <v>0</v>
      </c>
      <c r="E105" s="24">
        <v>7.17</v>
      </c>
      <c r="F105" s="24">
        <v>7.17</v>
      </c>
      <c r="G105" s="24">
        <v>7.17</v>
      </c>
      <c r="H105" s="24">
        <v>7.17</v>
      </c>
      <c r="I105" s="24">
        <f t="shared" si="2"/>
        <v>7.17</v>
      </c>
    </row>
    <row r="106" spans="2:9" ht="11.25">
      <c r="B106" s="22"/>
      <c r="C106" s="22" t="s">
        <v>84</v>
      </c>
      <c r="D106" s="21">
        <v>0</v>
      </c>
      <c r="E106" s="21">
        <v>7.17</v>
      </c>
      <c r="F106" s="21">
        <v>7.17</v>
      </c>
      <c r="G106" s="21">
        <v>7.17</v>
      </c>
      <c r="H106" s="21">
        <v>7.17</v>
      </c>
      <c r="I106" s="21">
        <f t="shared" si="2"/>
        <v>7.17</v>
      </c>
    </row>
    <row r="107" spans="2:9" ht="11.25">
      <c r="B107" s="23"/>
      <c r="C107" s="23" t="s">
        <v>89</v>
      </c>
      <c r="D107" s="24">
        <v>0</v>
      </c>
      <c r="E107" s="24">
        <v>227.92</v>
      </c>
      <c r="F107" s="24">
        <v>227.92</v>
      </c>
      <c r="G107" s="24">
        <v>227.92</v>
      </c>
      <c r="H107" s="24">
        <v>227.92</v>
      </c>
      <c r="I107" s="24">
        <f t="shared" si="2"/>
        <v>227.92</v>
      </c>
    </row>
    <row r="108" spans="2:9" ht="11.25">
      <c r="B108" s="23"/>
      <c r="C108" s="23" t="s">
        <v>83</v>
      </c>
      <c r="D108" s="24">
        <v>0</v>
      </c>
      <c r="E108" s="24">
        <v>227.92</v>
      </c>
      <c r="F108" s="24">
        <v>227.92</v>
      </c>
      <c r="G108" s="24">
        <v>227.92</v>
      </c>
      <c r="H108" s="24">
        <v>227.92</v>
      </c>
      <c r="I108" s="24">
        <f t="shared" si="2"/>
        <v>227.92</v>
      </c>
    </row>
    <row r="109" spans="2:9" ht="11.25">
      <c r="B109" s="22"/>
      <c r="C109" s="22" t="s">
        <v>84</v>
      </c>
      <c r="D109" s="21">
        <v>0</v>
      </c>
      <c r="E109" s="21">
        <v>227.92</v>
      </c>
      <c r="F109" s="21">
        <v>227.92</v>
      </c>
      <c r="G109" s="21">
        <v>227.92</v>
      </c>
      <c r="H109" s="21">
        <v>227.92</v>
      </c>
      <c r="I109" s="21">
        <f aca="true" t="shared" si="3" ref="I109:I140">H109-D109</f>
        <v>227.92</v>
      </c>
    </row>
    <row r="110" spans="2:9" ht="11.25">
      <c r="B110" s="23"/>
      <c r="C110" s="23" t="s">
        <v>90</v>
      </c>
      <c r="D110" s="24">
        <v>0</v>
      </c>
      <c r="E110" s="24">
        <v>21.78</v>
      </c>
      <c r="F110" s="24">
        <v>21.78</v>
      </c>
      <c r="G110" s="24">
        <v>21.78</v>
      </c>
      <c r="H110" s="24">
        <v>21.78</v>
      </c>
      <c r="I110" s="24">
        <f t="shared" si="3"/>
        <v>21.78</v>
      </c>
    </row>
    <row r="111" spans="2:9" ht="11.25">
      <c r="B111" s="22"/>
      <c r="C111" s="22" t="s">
        <v>84</v>
      </c>
      <c r="D111" s="21">
        <v>0</v>
      </c>
      <c r="E111" s="21">
        <v>21.78</v>
      </c>
      <c r="F111" s="21">
        <v>21.78</v>
      </c>
      <c r="G111" s="21">
        <v>21.78</v>
      </c>
      <c r="H111" s="21">
        <v>21.78</v>
      </c>
      <c r="I111" s="21">
        <f t="shared" si="3"/>
        <v>21.78</v>
      </c>
    </row>
    <row r="112" spans="2:9" ht="11.25">
      <c r="B112" s="23" t="s">
        <v>91</v>
      </c>
      <c r="C112" s="23"/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f t="shared" si="3"/>
        <v>0</v>
      </c>
    </row>
    <row r="113" spans="2:9" ht="11.25">
      <c r="B113" s="23" t="s">
        <v>92</v>
      </c>
      <c r="C113" s="23"/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f t="shared" si="3"/>
        <v>0</v>
      </c>
    </row>
    <row r="114" spans="2:9" ht="11.25">
      <c r="B114" s="23" t="s">
        <v>156</v>
      </c>
      <c r="C114" s="23"/>
      <c r="D114" s="24">
        <v>0</v>
      </c>
      <c r="E114" s="24">
        <v>7585</v>
      </c>
      <c r="F114" s="24">
        <v>7585</v>
      </c>
      <c r="G114" s="24">
        <v>6835</v>
      </c>
      <c r="H114" s="24">
        <v>6835</v>
      </c>
      <c r="I114" s="24">
        <f t="shared" si="3"/>
        <v>6835</v>
      </c>
    </row>
    <row r="115" spans="2:9" ht="11.25">
      <c r="B115" s="23" t="s">
        <v>93</v>
      </c>
      <c r="C115" s="23"/>
      <c r="D115" s="24">
        <v>0</v>
      </c>
      <c r="E115" s="24">
        <v>7585</v>
      </c>
      <c r="F115" s="24">
        <v>7585</v>
      </c>
      <c r="G115" s="24">
        <v>6835</v>
      </c>
      <c r="H115" s="24">
        <v>6835</v>
      </c>
      <c r="I115" s="24">
        <f t="shared" si="3"/>
        <v>6835</v>
      </c>
    </row>
    <row r="116" spans="2:9" ht="11.25">
      <c r="B116" s="23"/>
      <c r="C116" s="23" t="s">
        <v>13</v>
      </c>
      <c r="D116" s="24">
        <v>0</v>
      </c>
      <c r="E116" s="24">
        <v>7585</v>
      </c>
      <c r="F116" s="24">
        <v>7585</v>
      </c>
      <c r="G116" s="24">
        <v>6835</v>
      </c>
      <c r="H116" s="24">
        <v>6835</v>
      </c>
      <c r="I116" s="24">
        <f t="shared" si="3"/>
        <v>6835</v>
      </c>
    </row>
    <row r="117" spans="2:9" ht="11.25">
      <c r="B117" s="23"/>
      <c r="C117" s="23" t="s">
        <v>94</v>
      </c>
      <c r="D117" s="24">
        <v>0</v>
      </c>
      <c r="E117" s="24">
        <v>7585</v>
      </c>
      <c r="F117" s="24">
        <v>7585</v>
      </c>
      <c r="G117" s="24">
        <v>6835</v>
      </c>
      <c r="H117" s="24">
        <v>6835</v>
      </c>
      <c r="I117" s="24">
        <f t="shared" si="3"/>
        <v>6835</v>
      </c>
    </row>
    <row r="118" spans="2:9" ht="11.25">
      <c r="B118" s="22"/>
      <c r="C118" s="22" t="s">
        <v>95</v>
      </c>
      <c r="D118" s="21">
        <v>0</v>
      </c>
      <c r="E118" s="21">
        <v>1100</v>
      </c>
      <c r="F118" s="21">
        <v>1100</v>
      </c>
      <c r="G118" s="21">
        <v>350</v>
      </c>
      <c r="H118" s="21">
        <v>350</v>
      </c>
      <c r="I118" s="21">
        <f t="shared" si="3"/>
        <v>350</v>
      </c>
    </row>
    <row r="119" spans="2:9" ht="11.25">
      <c r="B119" s="22"/>
      <c r="C119" s="22" t="s">
        <v>96</v>
      </c>
      <c r="D119" s="21">
        <v>0</v>
      </c>
      <c r="E119" s="21">
        <v>6485</v>
      </c>
      <c r="F119" s="21">
        <v>6485</v>
      </c>
      <c r="G119" s="21">
        <v>6485</v>
      </c>
      <c r="H119" s="21">
        <v>6485</v>
      </c>
      <c r="I119" s="21">
        <f t="shared" si="3"/>
        <v>6485</v>
      </c>
    </row>
    <row r="120" spans="2:9" ht="11.25">
      <c r="B120" s="23" t="s">
        <v>97</v>
      </c>
      <c r="C120" s="23"/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f t="shared" si="3"/>
        <v>0</v>
      </c>
    </row>
    <row r="121" spans="2:9" ht="11.25">
      <c r="B121" s="23" t="s">
        <v>98</v>
      </c>
      <c r="C121" s="23"/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f t="shared" si="3"/>
        <v>0</v>
      </c>
    </row>
    <row r="122" spans="2:9" ht="11.25">
      <c r="B122" s="23" t="s">
        <v>99</v>
      </c>
      <c r="C122" s="23"/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f t="shared" si="3"/>
        <v>0</v>
      </c>
    </row>
    <row r="123" spans="2:9" ht="11.25">
      <c r="B123" s="23" t="s">
        <v>157</v>
      </c>
      <c r="C123" s="23"/>
      <c r="D123" s="24">
        <v>100279290.21</v>
      </c>
      <c r="E123" s="24">
        <v>-509210.27</v>
      </c>
      <c r="F123" s="24">
        <v>99770079.94</v>
      </c>
      <c r="G123" s="24">
        <v>29597983.82</v>
      </c>
      <c r="H123" s="24">
        <v>29597983.82</v>
      </c>
      <c r="I123" s="24">
        <f t="shared" si="3"/>
        <v>-70681306.38999999</v>
      </c>
    </row>
    <row r="124" spans="2:9" ht="11.25">
      <c r="B124" s="23" t="s">
        <v>109</v>
      </c>
      <c r="C124" s="23"/>
      <c r="D124" s="24">
        <v>100279290.21</v>
      </c>
      <c r="E124" s="24">
        <v>-509210.27</v>
      </c>
      <c r="F124" s="24">
        <v>99770079.94</v>
      </c>
      <c r="G124" s="24">
        <v>29597983.82</v>
      </c>
      <c r="H124" s="24">
        <v>29597983.82</v>
      </c>
      <c r="I124" s="24">
        <f t="shared" si="3"/>
        <v>-70681306.38999999</v>
      </c>
    </row>
    <row r="125" spans="2:9" ht="11.25">
      <c r="B125" s="23"/>
      <c r="C125" s="23" t="s">
        <v>87</v>
      </c>
      <c r="D125" s="24">
        <v>18884312.21</v>
      </c>
      <c r="E125" s="24">
        <v>889126.57</v>
      </c>
      <c r="F125" s="24">
        <v>19773438.78</v>
      </c>
      <c r="G125" s="24">
        <v>6137399.66</v>
      </c>
      <c r="H125" s="24">
        <v>6137399.66</v>
      </c>
      <c r="I125" s="24">
        <f t="shared" si="3"/>
        <v>-12746912.55</v>
      </c>
    </row>
    <row r="126" spans="2:9" ht="11.25">
      <c r="B126" s="23"/>
      <c r="C126" s="23" t="s">
        <v>110</v>
      </c>
      <c r="D126" s="24">
        <v>18884312.21</v>
      </c>
      <c r="E126" s="24">
        <v>889126.57</v>
      </c>
      <c r="F126" s="24">
        <v>19773438.78</v>
      </c>
      <c r="G126" s="24">
        <v>6137399.66</v>
      </c>
      <c r="H126" s="24">
        <v>6137399.66</v>
      </c>
      <c r="I126" s="24">
        <f t="shared" si="3"/>
        <v>-12746912.55</v>
      </c>
    </row>
    <row r="127" spans="2:9" ht="11.25">
      <c r="B127" s="23"/>
      <c r="C127" s="23" t="s">
        <v>111</v>
      </c>
      <c r="D127" s="24">
        <v>18884312.21</v>
      </c>
      <c r="E127" s="24">
        <v>889126.57</v>
      </c>
      <c r="F127" s="24">
        <v>19773438.78</v>
      </c>
      <c r="G127" s="24">
        <v>6137399.66</v>
      </c>
      <c r="H127" s="24">
        <v>6137399.66</v>
      </c>
      <c r="I127" s="24">
        <f t="shared" si="3"/>
        <v>-12746912.55</v>
      </c>
    </row>
    <row r="128" spans="2:9" ht="11.25">
      <c r="B128" s="23"/>
      <c r="C128" s="23" t="s">
        <v>112</v>
      </c>
      <c r="D128" s="24">
        <v>18884312.21</v>
      </c>
      <c r="E128" s="24">
        <v>889126.57</v>
      </c>
      <c r="F128" s="24">
        <v>19773438.78</v>
      </c>
      <c r="G128" s="24">
        <v>6137399.66</v>
      </c>
      <c r="H128" s="24">
        <v>6137399.66</v>
      </c>
      <c r="I128" s="24">
        <f t="shared" si="3"/>
        <v>-12746912.55</v>
      </c>
    </row>
    <row r="129" spans="2:9" ht="11.25">
      <c r="B129" s="22"/>
      <c r="C129" s="22" t="s">
        <v>113</v>
      </c>
      <c r="D129" s="21">
        <v>17315255.45</v>
      </c>
      <c r="E129" s="21">
        <v>-539264.16</v>
      </c>
      <c r="F129" s="21">
        <v>16775991.29</v>
      </c>
      <c r="G129" s="21">
        <v>4008470.84</v>
      </c>
      <c r="H129" s="21">
        <v>4008470.84</v>
      </c>
      <c r="I129" s="21">
        <f t="shared" si="3"/>
        <v>-13306784.61</v>
      </c>
    </row>
    <row r="130" spans="2:9" ht="11.25">
      <c r="B130" s="22"/>
      <c r="C130" s="22" t="s">
        <v>114</v>
      </c>
      <c r="D130" s="21">
        <v>1569056.76</v>
      </c>
      <c r="E130" s="21">
        <v>0</v>
      </c>
      <c r="F130" s="21">
        <v>1569056.76</v>
      </c>
      <c r="G130" s="21">
        <v>700538.09</v>
      </c>
      <c r="H130" s="21">
        <v>700538.09</v>
      </c>
      <c r="I130" s="21">
        <f t="shared" si="3"/>
        <v>-868518.67</v>
      </c>
    </row>
    <row r="131" spans="2:9" ht="11.25">
      <c r="B131" s="22"/>
      <c r="C131" s="22" t="s">
        <v>115</v>
      </c>
      <c r="D131" s="21">
        <v>0</v>
      </c>
      <c r="E131" s="21">
        <v>67784.18</v>
      </c>
      <c r="F131" s="21">
        <v>67784.18</v>
      </c>
      <c r="G131" s="21">
        <v>67784.18</v>
      </c>
      <c r="H131" s="21">
        <v>67784.18</v>
      </c>
      <c r="I131" s="21">
        <f t="shared" si="3"/>
        <v>67784.18</v>
      </c>
    </row>
    <row r="132" spans="2:9" ht="11.25">
      <c r="B132" s="22"/>
      <c r="C132" s="22" t="s">
        <v>116</v>
      </c>
      <c r="D132" s="21">
        <v>0</v>
      </c>
      <c r="E132" s="21">
        <v>96896.23</v>
      </c>
      <c r="F132" s="21">
        <v>96896.23</v>
      </c>
      <c r="G132" s="21">
        <v>96896.23</v>
      </c>
      <c r="H132" s="21">
        <v>96896.23</v>
      </c>
      <c r="I132" s="21">
        <f t="shared" si="3"/>
        <v>96896.23</v>
      </c>
    </row>
    <row r="133" spans="2:9" ht="11.25">
      <c r="B133" s="22"/>
      <c r="C133" s="22" t="s">
        <v>117</v>
      </c>
      <c r="D133" s="21">
        <v>0</v>
      </c>
      <c r="E133" s="21">
        <v>91109.59</v>
      </c>
      <c r="F133" s="21">
        <v>91109.59</v>
      </c>
      <c r="G133" s="21">
        <v>91109.59</v>
      </c>
      <c r="H133" s="21">
        <v>91109.59</v>
      </c>
      <c r="I133" s="21">
        <f t="shared" si="3"/>
        <v>91109.59</v>
      </c>
    </row>
    <row r="134" spans="2:9" ht="11.25">
      <c r="B134" s="22"/>
      <c r="C134" s="22" t="s">
        <v>118</v>
      </c>
      <c r="D134" s="21">
        <v>0</v>
      </c>
      <c r="E134" s="21">
        <v>24230.66</v>
      </c>
      <c r="F134" s="21">
        <v>24230.66</v>
      </c>
      <c r="G134" s="21">
        <v>24230.66</v>
      </c>
      <c r="H134" s="21">
        <v>24230.66</v>
      </c>
      <c r="I134" s="21">
        <f t="shared" si="3"/>
        <v>24230.66</v>
      </c>
    </row>
    <row r="135" spans="2:9" ht="11.25">
      <c r="B135" s="22"/>
      <c r="C135" s="22" t="s">
        <v>119</v>
      </c>
      <c r="D135" s="21">
        <v>0</v>
      </c>
      <c r="E135" s="21">
        <v>53008.92</v>
      </c>
      <c r="F135" s="21">
        <v>53008.92</v>
      </c>
      <c r="G135" s="21">
        <v>53008.92</v>
      </c>
      <c r="H135" s="21">
        <v>53008.92</v>
      </c>
      <c r="I135" s="21">
        <f t="shared" si="3"/>
        <v>53008.92</v>
      </c>
    </row>
    <row r="136" spans="2:9" ht="11.25">
      <c r="B136" s="22"/>
      <c r="C136" s="22" t="s">
        <v>120</v>
      </c>
      <c r="D136" s="21">
        <v>0</v>
      </c>
      <c r="E136" s="21">
        <v>5916.73</v>
      </c>
      <c r="F136" s="21">
        <v>5916.73</v>
      </c>
      <c r="G136" s="21">
        <v>5916.73</v>
      </c>
      <c r="H136" s="21">
        <v>5916.73</v>
      </c>
      <c r="I136" s="21">
        <f t="shared" si="3"/>
        <v>5916.73</v>
      </c>
    </row>
    <row r="137" spans="2:9" ht="11.25">
      <c r="B137" s="22"/>
      <c r="C137" s="22" t="s">
        <v>121</v>
      </c>
      <c r="D137" s="21">
        <v>0</v>
      </c>
      <c r="E137" s="21">
        <v>148807.98</v>
      </c>
      <c r="F137" s="21">
        <v>148807.98</v>
      </c>
      <c r="G137" s="21">
        <v>148807.98</v>
      </c>
      <c r="H137" s="21">
        <v>148807.98</v>
      </c>
      <c r="I137" s="21">
        <f t="shared" si="3"/>
        <v>148807.98</v>
      </c>
    </row>
    <row r="138" spans="2:9" ht="11.25">
      <c r="B138" s="22"/>
      <c r="C138" s="22" t="s">
        <v>122</v>
      </c>
      <c r="D138" s="21">
        <v>0</v>
      </c>
      <c r="E138" s="21">
        <v>889126.57</v>
      </c>
      <c r="F138" s="21">
        <v>889126.57</v>
      </c>
      <c r="G138" s="21">
        <v>889126.57</v>
      </c>
      <c r="H138" s="21">
        <v>889126.57</v>
      </c>
      <c r="I138" s="21">
        <f t="shared" si="3"/>
        <v>889126.57</v>
      </c>
    </row>
    <row r="139" spans="2:9" ht="11.25">
      <c r="B139" s="22"/>
      <c r="C139" s="22" t="s">
        <v>123</v>
      </c>
      <c r="D139" s="21">
        <v>0</v>
      </c>
      <c r="E139" s="21">
        <v>51509.87</v>
      </c>
      <c r="F139" s="21">
        <v>51509.87</v>
      </c>
      <c r="G139" s="21">
        <v>51509.87</v>
      </c>
      <c r="H139" s="21">
        <v>51509.87</v>
      </c>
      <c r="I139" s="21">
        <f t="shared" si="3"/>
        <v>51509.87</v>
      </c>
    </row>
    <row r="140" spans="2:9" ht="11.25">
      <c r="B140" s="23"/>
      <c r="C140" s="23" t="s">
        <v>124</v>
      </c>
      <c r="D140" s="24">
        <v>0</v>
      </c>
      <c r="E140" s="24">
        <v>308105.16</v>
      </c>
      <c r="F140" s="24">
        <v>308105.16</v>
      </c>
      <c r="G140" s="24">
        <v>308105.16</v>
      </c>
      <c r="H140" s="24">
        <v>308105.16</v>
      </c>
      <c r="I140" s="24">
        <f t="shared" si="3"/>
        <v>308105.16</v>
      </c>
    </row>
    <row r="141" spans="2:9" ht="11.25">
      <c r="B141" s="23"/>
      <c r="C141" s="23" t="s">
        <v>110</v>
      </c>
      <c r="D141" s="24">
        <v>0</v>
      </c>
      <c r="E141" s="24">
        <v>308105.16</v>
      </c>
      <c r="F141" s="24">
        <v>308105.16</v>
      </c>
      <c r="G141" s="24">
        <v>308105.16</v>
      </c>
      <c r="H141" s="24">
        <v>308105.16</v>
      </c>
      <c r="I141" s="24">
        <f aca="true" t="shared" si="4" ref="I141:I172">H141-D141</f>
        <v>308105.16</v>
      </c>
    </row>
    <row r="142" spans="2:9" ht="11.25">
      <c r="B142" s="23"/>
      <c r="C142" s="23" t="s">
        <v>125</v>
      </c>
      <c r="D142" s="24">
        <v>0</v>
      </c>
      <c r="E142" s="24">
        <v>308105.16</v>
      </c>
      <c r="F142" s="24">
        <v>308105.16</v>
      </c>
      <c r="G142" s="24">
        <v>308105.16</v>
      </c>
      <c r="H142" s="24">
        <v>308105.16</v>
      </c>
      <c r="I142" s="24">
        <f t="shared" si="4"/>
        <v>308105.16</v>
      </c>
    </row>
    <row r="143" spans="2:9" ht="11.25">
      <c r="B143" s="23"/>
      <c r="C143" s="23" t="s">
        <v>126</v>
      </c>
      <c r="D143" s="24">
        <v>0</v>
      </c>
      <c r="E143" s="24">
        <v>308105.16</v>
      </c>
      <c r="F143" s="24">
        <v>308105.16</v>
      </c>
      <c r="G143" s="24">
        <v>308105.16</v>
      </c>
      <c r="H143" s="24">
        <v>308105.16</v>
      </c>
      <c r="I143" s="24">
        <f t="shared" si="4"/>
        <v>308105.16</v>
      </c>
    </row>
    <row r="144" spans="2:9" ht="11.25">
      <c r="B144" s="22"/>
      <c r="C144" s="22" t="s">
        <v>127</v>
      </c>
      <c r="D144" s="21">
        <v>0</v>
      </c>
      <c r="E144" s="21">
        <v>158783.31</v>
      </c>
      <c r="F144" s="21">
        <v>158783.31</v>
      </c>
      <c r="G144" s="21">
        <v>158783.31</v>
      </c>
      <c r="H144" s="21">
        <v>158783.31</v>
      </c>
      <c r="I144" s="21">
        <f t="shared" si="4"/>
        <v>158783.31</v>
      </c>
    </row>
    <row r="145" spans="2:9" ht="11.25">
      <c r="B145" s="22"/>
      <c r="C145" s="22" t="s">
        <v>128</v>
      </c>
      <c r="D145" s="21">
        <v>0</v>
      </c>
      <c r="E145" s="21">
        <v>149321.85</v>
      </c>
      <c r="F145" s="21">
        <v>149321.85</v>
      </c>
      <c r="G145" s="21">
        <v>149321.85</v>
      </c>
      <c r="H145" s="21">
        <v>149321.85</v>
      </c>
      <c r="I145" s="21">
        <f t="shared" si="4"/>
        <v>149321.85</v>
      </c>
    </row>
    <row r="146" spans="2:9" ht="11.25">
      <c r="B146" s="23"/>
      <c r="C146" s="23" t="s">
        <v>89</v>
      </c>
      <c r="D146" s="24">
        <v>65479477</v>
      </c>
      <c r="E146" s="24">
        <v>-872577</v>
      </c>
      <c r="F146" s="24">
        <v>64606900</v>
      </c>
      <c r="G146" s="24">
        <v>19382070</v>
      </c>
      <c r="H146" s="24">
        <v>19382070</v>
      </c>
      <c r="I146" s="24">
        <f t="shared" si="4"/>
        <v>-46097407</v>
      </c>
    </row>
    <row r="147" spans="2:9" ht="11.25">
      <c r="B147" s="23"/>
      <c r="C147" s="23" t="s">
        <v>129</v>
      </c>
      <c r="D147" s="24">
        <v>65479477</v>
      </c>
      <c r="E147" s="24">
        <v>-872577</v>
      </c>
      <c r="F147" s="24">
        <v>64606900</v>
      </c>
      <c r="G147" s="24">
        <v>19382070</v>
      </c>
      <c r="H147" s="24">
        <v>19382070</v>
      </c>
      <c r="I147" s="24">
        <f t="shared" si="4"/>
        <v>-46097407</v>
      </c>
    </row>
    <row r="148" spans="2:9" ht="11.25">
      <c r="B148" s="22"/>
      <c r="C148" s="22" t="s">
        <v>130</v>
      </c>
      <c r="D148" s="21">
        <v>65479477</v>
      </c>
      <c r="E148" s="21">
        <v>-872577</v>
      </c>
      <c r="F148" s="21">
        <v>64606900</v>
      </c>
      <c r="G148" s="21">
        <v>19382070</v>
      </c>
      <c r="H148" s="21">
        <v>19382070</v>
      </c>
      <c r="I148" s="21">
        <f t="shared" si="4"/>
        <v>-46097407</v>
      </c>
    </row>
    <row r="149" spans="2:9" ht="11.25">
      <c r="B149" s="23"/>
      <c r="C149" s="23" t="s">
        <v>90</v>
      </c>
      <c r="D149" s="24">
        <v>15915501</v>
      </c>
      <c r="E149" s="24">
        <v>-833865</v>
      </c>
      <c r="F149" s="24">
        <v>15081636</v>
      </c>
      <c r="G149" s="24">
        <v>3770409</v>
      </c>
      <c r="H149" s="24">
        <v>3770409</v>
      </c>
      <c r="I149" s="24">
        <f t="shared" si="4"/>
        <v>-12145092</v>
      </c>
    </row>
    <row r="150" spans="2:9" ht="11.25">
      <c r="B150" s="23"/>
      <c r="C150" s="23" t="s">
        <v>131</v>
      </c>
      <c r="D150" s="24">
        <v>15915501</v>
      </c>
      <c r="E150" s="24">
        <v>-833865</v>
      </c>
      <c r="F150" s="24">
        <v>15081636</v>
      </c>
      <c r="G150" s="24">
        <v>3770409</v>
      </c>
      <c r="H150" s="24">
        <v>3770409</v>
      </c>
      <c r="I150" s="24">
        <f t="shared" si="4"/>
        <v>-12145092</v>
      </c>
    </row>
    <row r="151" spans="2:9" ht="11.25">
      <c r="B151" s="22"/>
      <c r="C151" s="22" t="s">
        <v>132</v>
      </c>
      <c r="D151" s="21">
        <v>15915501</v>
      </c>
      <c r="E151" s="21">
        <v>-833865</v>
      </c>
      <c r="F151" s="21">
        <v>15081636</v>
      </c>
      <c r="G151" s="21">
        <v>3770409</v>
      </c>
      <c r="H151" s="21">
        <v>3770409</v>
      </c>
      <c r="I151" s="21">
        <f t="shared" si="4"/>
        <v>-12145092</v>
      </c>
    </row>
    <row r="152" spans="2:9" ht="11.25">
      <c r="B152" s="23" t="s">
        <v>133</v>
      </c>
      <c r="C152" s="23"/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f t="shared" si="4"/>
        <v>0</v>
      </c>
    </row>
    <row r="153" spans="2:9" ht="11.25">
      <c r="B153" s="23" t="s">
        <v>134</v>
      </c>
      <c r="C153" s="23"/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f t="shared" si="4"/>
        <v>0</v>
      </c>
    </row>
    <row r="154" spans="2:9" ht="11.25">
      <c r="B154" s="23" t="s">
        <v>135</v>
      </c>
      <c r="C154" s="23"/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f t="shared" si="4"/>
        <v>0</v>
      </c>
    </row>
    <row r="155" spans="2:9" ht="11.25">
      <c r="B155" s="23" t="s">
        <v>136</v>
      </c>
      <c r="C155" s="23"/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f t="shared" si="4"/>
        <v>0</v>
      </c>
    </row>
    <row r="156" spans="2:9" ht="11.25">
      <c r="B156" s="23" t="s">
        <v>158</v>
      </c>
      <c r="C156" s="23"/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f t="shared" si="4"/>
        <v>0</v>
      </c>
    </row>
    <row r="157" spans="2:9" ht="11.25">
      <c r="B157" s="23" t="s">
        <v>137</v>
      </c>
      <c r="C157" s="23"/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f t="shared" si="4"/>
        <v>0</v>
      </c>
    </row>
    <row r="158" spans="2:9" ht="11.25">
      <c r="B158" s="23" t="s">
        <v>138</v>
      </c>
      <c r="C158" s="23"/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f t="shared" si="4"/>
        <v>0</v>
      </c>
    </row>
    <row r="159" spans="2:9" ht="11.25">
      <c r="B159" s="23" t="s">
        <v>139</v>
      </c>
      <c r="C159" s="23"/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f t="shared" si="4"/>
        <v>0</v>
      </c>
    </row>
    <row r="160" spans="2:9" ht="11.25">
      <c r="B160" s="23" t="s">
        <v>140</v>
      </c>
      <c r="C160" s="23"/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f t="shared" si="4"/>
        <v>0</v>
      </c>
    </row>
    <row r="161" spans="2:9" ht="11.25">
      <c r="B161" s="23" t="s">
        <v>141</v>
      </c>
      <c r="C161" s="23"/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f t="shared" si="4"/>
        <v>0</v>
      </c>
    </row>
    <row r="162" spans="2:9" ht="11.25">
      <c r="B162" s="23" t="s">
        <v>142</v>
      </c>
      <c r="C162" s="23"/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f t="shared" si="4"/>
        <v>0</v>
      </c>
    </row>
    <row r="163" spans="2:9" ht="11.25">
      <c r="B163" s="23" t="s">
        <v>143</v>
      </c>
      <c r="C163" s="23"/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f t="shared" si="4"/>
        <v>0</v>
      </c>
    </row>
    <row r="164" spans="2:3" ht="11.25">
      <c r="B164" s="33" t="s">
        <v>163</v>
      </c>
      <c r="C164" s="34"/>
    </row>
    <row r="165" spans="2:9" ht="11.25">
      <c r="B165" s="23" t="s">
        <v>152</v>
      </c>
      <c r="C165" s="23"/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f aca="true" t="shared" si="5" ref="I165:I177">H165-D165</f>
        <v>0</v>
      </c>
    </row>
    <row r="166" spans="2:9" ht="11.25">
      <c r="B166" s="23" t="s">
        <v>155</v>
      </c>
      <c r="C166" s="23"/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f t="shared" si="5"/>
        <v>0</v>
      </c>
    </row>
    <row r="167" spans="2:9" ht="11.25">
      <c r="B167" s="23" t="s">
        <v>159</v>
      </c>
      <c r="C167" s="23"/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f t="shared" si="5"/>
        <v>0</v>
      </c>
    </row>
    <row r="168" spans="2:9" ht="11.25">
      <c r="B168" s="23" t="s">
        <v>100</v>
      </c>
      <c r="C168" s="23"/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f t="shared" si="5"/>
        <v>0</v>
      </c>
    </row>
    <row r="169" spans="2:9" ht="11.25">
      <c r="B169" s="23" t="s">
        <v>101</v>
      </c>
      <c r="C169" s="23"/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f t="shared" si="5"/>
        <v>0</v>
      </c>
    </row>
    <row r="170" spans="2:9" ht="11.25">
      <c r="B170" s="23" t="s">
        <v>102</v>
      </c>
      <c r="C170" s="23"/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f t="shared" si="5"/>
        <v>0</v>
      </c>
    </row>
    <row r="171" spans="2:9" ht="11.25">
      <c r="B171" s="23" t="s">
        <v>103</v>
      </c>
      <c r="C171" s="23"/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f t="shared" si="5"/>
        <v>0</v>
      </c>
    </row>
    <row r="172" spans="2:9" ht="11.25">
      <c r="B172" s="23" t="s">
        <v>104</v>
      </c>
      <c r="C172" s="23"/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f t="shared" si="5"/>
        <v>0</v>
      </c>
    </row>
    <row r="173" spans="2:9" ht="11.25">
      <c r="B173" s="23" t="s">
        <v>105</v>
      </c>
      <c r="C173" s="23"/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f t="shared" si="5"/>
        <v>0</v>
      </c>
    </row>
    <row r="174" spans="2:9" ht="11.25">
      <c r="B174" s="23" t="s">
        <v>106</v>
      </c>
      <c r="C174" s="23"/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f t="shared" si="5"/>
        <v>0</v>
      </c>
    </row>
    <row r="175" spans="2:9" ht="11.25">
      <c r="B175" s="23" t="s">
        <v>107</v>
      </c>
      <c r="C175" s="23"/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f t="shared" si="5"/>
        <v>0</v>
      </c>
    </row>
    <row r="176" spans="2:9" ht="11.25">
      <c r="B176" s="23" t="s">
        <v>108</v>
      </c>
      <c r="C176" s="23"/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f t="shared" si="5"/>
        <v>0</v>
      </c>
    </row>
    <row r="177" spans="2:9" ht="11.25">
      <c r="B177" s="23" t="s">
        <v>160</v>
      </c>
      <c r="C177" s="23"/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f t="shared" si="5"/>
        <v>0</v>
      </c>
    </row>
    <row r="178" ht="11.25">
      <c r="B178" s="23" t="s">
        <v>164</v>
      </c>
    </row>
    <row r="179" spans="2:9" ht="11.25">
      <c r="B179" s="23" t="s">
        <v>161</v>
      </c>
      <c r="C179" s="23"/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f>H179-D179</f>
        <v>0</v>
      </c>
    </row>
    <row r="180" spans="2:9" ht="11.25">
      <c r="B180" s="23" t="s">
        <v>144</v>
      </c>
      <c r="C180" s="23"/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f>H180-D180</f>
        <v>0</v>
      </c>
    </row>
    <row r="181" spans="2:9" ht="11.25">
      <c r="B181" s="23" t="s">
        <v>145</v>
      </c>
      <c r="C181" s="23"/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f>H181-D181</f>
        <v>0</v>
      </c>
    </row>
    <row r="182" spans="2:9" ht="11.25">
      <c r="B182" s="23" t="s">
        <v>146</v>
      </c>
      <c r="C182" s="23"/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f>H182-D182</f>
        <v>0</v>
      </c>
    </row>
    <row r="183" spans="2:4" ht="11.25">
      <c r="B183" s="8"/>
      <c r="D183" s="13"/>
    </row>
    <row r="184" spans="2:9" ht="11.25">
      <c r="B184" s="35" t="s">
        <v>147</v>
      </c>
      <c r="C184" s="35"/>
      <c r="D184" s="25">
        <f aca="true" t="shared" si="6" ref="D184:I184">0+D13+D37+D43+D46+D94+D114+D123+D156+D165+D166+D167+D177+D179</f>
        <v>101286290.21</v>
      </c>
      <c r="E184" s="25">
        <f t="shared" si="6"/>
        <v>-483273.94</v>
      </c>
      <c r="F184" s="25">
        <f t="shared" si="6"/>
        <v>100803016.27</v>
      </c>
      <c r="G184" s="25">
        <f t="shared" si="6"/>
        <v>29739862.67</v>
      </c>
      <c r="H184" s="25">
        <f t="shared" si="6"/>
        <v>29739862.67</v>
      </c>
      <c r="I184" s="36">
        <f t="shared" si="6"/>
        <v>-71546427.53999999</v>
      </c>
    </row>
    <row r="185" spans="7:9" ht="11.25">
      <c r="G185" s="35" t="s">
        <v>148</v>
      </c>
      <c r="H185" s="35"/>
      <c r="I185" s="36"/>
    </row>
    <row r="186" spans="2:4" ht="11.25">
      <c r="B186" s="8"/>
      <c r="D186" s="13"/>
    </row>
    <row r="187" ht="11.25">
      <c r="C187" s="19" t="s">
        <v>165</v>
      </c>
    </row>
    <row r="188" spans="2:7" ht="11.25">
      <c r="B188" s="7"/>
      <c r="D188" s="10"/>
      <c r="E188" s="11"/>
      <c r="F188" s="11"/>
      <c r="G188" s="11"/>
    </row>
    <row r="189" spans="2:6" ht="11.25">
      <c r="B189" s="7"/>
      <c r="D189" s="10"/>
      <c r="E189" s="11"/>
      <c r="F189" s="11"/>
    </row>
    <row r="190" ht="11.25">
      <c r="B190" s="8"/>
    </row>
    <row r="191" spans="2:7" ht="11.25">
      <c r="B191" s="8"/>
      <c r="D191" s="10"/>
      <c r="E191" s="11"/>
      <c r="F191" s="11"/>
      <c r="G191" s="11"/>
    </row>
    <row r="192" spans="2:7" ht="11.25">
      <c r="B192" s="8"/>
      <c r="D192" s="10"/>
      <c r="E192" s="11"/>
      <c r="F192" s="11"/>
      <c r="G192" s="11"/>
    </row>
    <row r="193" spans="2:7" ht="11.25">
      <c r="B193" s="8"/>
      <c r="D193" s="10"/>
      <c r="E193" s="11"/>
      <c r="F193" s="11"/>
      <c r="G193" s="11"/>
    </row>
    <row r="194" spans="2:7" ht="11.25">
      <c r="B194" s="8"/>
      <c r="D194" s="10"/>
      <c r="E194" s="11"/>
      <c r="F194" s="11"/>
      <c r="G194" s="11"/>
    </row>
    <row r="195" spans="2:7" ht="11.25">
      <c r="B195" s="8"/>
      <c r="D195" s="10"/>
      <c r="E195" s="11"/>
      <c r="F195" s="11"/>
      <c r="G195" s="11"/>
    </row>
    <row r="196" spans="2:7" ht="11.25">
      <c r="B196" s="7"/>
      <c r="D196" s="10"/>
      <c r="E196" s="11"/>
      <c r="F196" s="11"/>
      <c r="G196" s="11"/>
    </row>
    <row r="197" spans="2:4" ht="11.25">
      <c r="B197" s="8"/>
      <c r="D197" s="13"/>
    </row>
    <row r="198" spans="2:7" ht="11.25">
      <c r="B198" s="8"/>
      <c r="D198" s="10"/>
      <c r="E198" s="11"/>
      <c r="F198" s="11"/>
      <c r="G198" s="11"/>
    </row>
    <row r="199" spans="2:6" ht="11.25">
      <c r="B199" s="7"/>
      <c r="D199" s="10"/>
      <c r="E199" s="11"/>
      <c r="F199" s="11"/>
    </row>
    <row r="200" spans="2:4" ht="11.25">
      <c r="B200" s="8"/>
      <c r="D200" s="13"/>
    </row>
    <row r="201" spans="2:4" ht="11.25">
      <c r="B201" s="8"/>
      <c r="D201" s="13"/>
    </row>
    <row r="202" spans="2:7" ht="11.25">
      <c r="B202" s="7"/>
      <c r="D202" s="10"/>
      <c r="E202" s="11"/>
      <c r="F202" s="11"/>
      <c r="G202" s="11"/>
    </row>
    <row r="203" spans="2:6" ht="11.25">
      <c r="B203" s="7"/>
      <c r="D203" s="10"/>
      <c r="E203" s="11"/>
      <c r="F203" s="11"/>
    </row>
    <row r="204" spans="2:4" ht="11.25">
      <c r="B204" s="8"/>
      <c r="D204" s="13"/>
    </row>
    <row r="205" ht="11.25">
      <c r="D205" s="13"/>
    </row>
    <row r="206" spans="2:6" ht="11.25">
      <c r="B206" s="7"/>
      <c r="D206" s="10"/>
      <c r="E206" s="11"/>
      <c r="F206" s="11"/>
    </row>
    <row r="207" spans="2:6" ht="11.25">
      <c r="B207" s="7"/>
      <c r="D207" s="10"/>
      <c r="E207" s="11"/>
      <c r="F207" s="11"/>
    </row>
    <row r="208" spans="2:7" ht="11.25">
      <c r="B208" s="7"/>
      <c r="D208" s="10"/>
      <c r="E208" s="11"/>
      <c r="F208" s="11"/>
      <c r="G208" s="11"/>
    </row>
    <row r="209" spans="2:6" ht="11.25">
      <c r="B209" s="7"/>
      <c r="D209" s="10"/>
      <c r="E209" s="11"/>
      <c r="F209" s="11"/>
    </row>
    <row r="210" spans="2:6" ht="11.25">
      <c r="B210" s="7"/>
      <c r="D210" s="10"/>
      <c r="E210" s="11"/>
      <c r="F210" s="11"/>
    </row>
    <row r="211" spans="2:7" ht="11.25">
      <c r="B211" s="7"/>
      <c r="D211" s="10"/>
      <c r="E211" s="11"/>
      <c r="F211" s="11"/>
      <c r="G211" s="11"/>
    </row>
    <row r="212" spans="2:4" ht="11.25">
      <c r="B212" s="8"/>
      <c r="D212" s="13"/>
    </row>
    <row r="213" spans="2:6" ht="11.25">
      <c r="B213" s="7"/>
      <c r="D213" s="10"/>
      <c r="E213" s="11"/>
      <c r="F213" s="11"/>
    </row>
    <row r="214" spans="2:4" ht="11.25">
      <c r="B214" s="8"/>
      <c r="D214" s="13"/>
    </row>
    <row r="215" spans="2:7" ht="11.25">
      <c r="B215" s="8"/>
      <c r="D215" s="10"/>
      <c r="E215" s="11"/>
      <c r="F215" s="11"/>
      <c r="G215" s="11"/>
    </row>
    <row r="216" spans="2:7" ht="11.25">
      <c r="B216" s="8"/>
      <c r="D216" s="10"/>
      <c r="E216" s="11"/>
      <c r="F216" s="11"/>
      <c r="G216" s="11"/>
    </row>
    <row r="217" spans="2:6" ht="11.25">
      <c r="B217" s="7"/>
      <c r="D217" s="10"/>
      <c r="E217" s="11"/>
      <c r="F217" s="11"/>
    </row>
    <row r="218" spans="2:4" ht="11.25">
      <c r="B218" s="8"/>
      <c r="D218" s="13"/>
    </row>
    <row r="219" spans="2:4" ht="11.25">
      <c r="B219" s="8"/>
      <c r="D219" s="13"/>
    </row>
    <row r="220" spans="2:4" ht="11.25">
      <c r="B220" s="8"/>
      <c r="D220" s="13"/>
    </row>
    <row r="221" spans="2:4" ht="11.25">
      <c r="B221" s="8"/>
      <c r="D221" s="13"/>
    </row>
    <row r="222" spans="2:7" ht="11.25">
      <c r="B222" s="8"/>
      <c r="D222" s="10"/>
      <c r="E222" s="11"/>
      <c r="F222" s="11"/>
      <c r="G222" s="11"/>
    </row>
    <row r="223" spans="2:6" ht="11.25">
      <c r="B223" s="7"/>
      <c r="D223" s="10"/>
      <c r="E223" s="11"/>
      <c r="F223" s="11"/>
    </row>
    <row r="224" spans="2:4" ht="11.25">
      <c r="B224" s="8"/>
      <c r="D224" s="13"/>
    </row>
    <row r="225" spans="2:7" ht="11.25">
      <c r="B225" s="8"/>
      <c r="D225" s="10"/>
      <c r="E225" s="11"/>
      <c r="F225" s="11"/>
      <c r="G225" s="11"/>
    </row>
    <row r="226" spans="2:6" ht="11.25">
      <c r="B226" s="7"/>
      <c r="D226" s="10"/>
      <c r="E226" s="11"/>
      <c r="F226" s="11"/>
    </row>
    <row r="227" spans="2:4" ht="11.25">
      <c r="B227" s="8"/>
      <c r="D227" s="13"/>
    </row>
    <row r="228" spans="2:7" ht="11.25">
      <c r="B228" s="8"/>
      <c r="D228" s="10"/>
      <c r="E228" s="11"/>
      <c r="F228" s="11"/>
      <c r="G228" s="11"/>
    </row>
    <row r="229" spans="2:4" ht="11.25">
      <c r="B229" s="8"/>
      <c r="D229" s="13"/>
    </row>
    <row r="230" spans="2:6" ht="11.25">
      <c r="B230" s="7"/>
      <c r="D230" s="10"/>
      <c r="E230" s="11"/>
      <c r="F230" s="11"/>
    </row>
    <row r="231" spans="2:6" ht="11.25">
      <c r="B231" s="7"/>
      <c r="D231" s="10"/>
      <c r="E231" s="11"/>
      <c r="F231" s="11"/>
    </row>
    <row r="232" spans="2:7" ht="11.25">
      <c r="B232" s="8"/>
      <c r="D232" s="10"/>
      <c r="E232" s="11"/>
      <c r="F232" s="11"/>
      <c r="G232" s="11"/>
    </row>
    <row r="233" spans="2:4" ht="11.25">
      <c r="B233" s="8"/>
      <c r="D233" s="13"/>
    </row>
    <row r="234" spans="2:4" ht="11.25">
      <c r="B234" s="8"/>
      <c r="D234" s="13"/>
    </row>
    <row r="235" spans="2:7" ht="11.25">
      <c r="B235" s="8"/>
      <c r="D235" s="10"/>
      <c r="E235" s="11"/>
      <c r="F235" s="11"/>
      <c r="G235" s="11"/>
    </row>
    <row r="236" spans="2:4" ht="11.25">
      <c r="B236" s="8"/>
      <c r="D236" s="13"/>
    </row>
    <row r="237" spans="2:7" ht="11.25">
      <c r="B237" s="7"/>
      <c r="D237" s="10"/>
      <c r="E237" s="11"/>
      <c r="F237" s="11"/>
      <c r="G237" s="11"/>
    </row>
    <row r="238" spans="2:4" ht="11.25">
      <c r="B238" s="8"/>
      <c r="D238" s="13"/>
    </row>
    <row r="239" spans="2:4" ht="11.25">
      <c r="B239" s="8"/>
      <c r="D239" s="13"/>
    </row>
    <row r="240" spans="2:6" ht="11.25">
      <c r="B240" s="7"/>
      <c r="D240" s="10"/>
      <c r="E240" s="11"/>
      <c r="F240" s="11"/>
    </row>
    <row r="241" spans="2:7" ht="11.25">
      <c r="B241" s="8"/>
      <c r="D241" s="10"/>
      <c r="E241" s="11"/>
      <c r="F241" s="11"/>
      <c r="G241" s="11"/>
    </row>
    <row r="242" spans="2:7" ht="11.25">
      <c r="B242" s="8"/>
      <c r="D242" s="10"/>
      <c r="E242" s="11"/>
      <c r="F242" s="11"/>
      <c r="G242" s="11"/>
    </row>
    <row r="243" spans="2:6" ht="11.25">
      <c r="B243" s="7"/>
      <c r="D243" s="10"/>
      <c r="E243" s="11"/>
      <c r="F243" s="11"/>
    </row>
    <row r="244" spans="2:4" ht="11.25">
      <c r="B244" s="8"/>
      <c r="D244" s="13"/>
    </row>
    <row r="245" spans="2:4" ht="11.25">
      <c r="B245" s="8"/>
      <c r="D245" s="13"/>
    </row>
    <row r="246" spans="2:4" ht="11.25">
      <c r="B246" s="8"/>
      <c r="D246" s="13"/>
    </row>
    <row r="247" spans="2:7" ht="11.25">
      <c r="B247" s="7"/>
      <c r="D247" s="10"/>
      <c r="E247" s="11"/>
      <c r="F247" s="11"/>
      <c r="G247" s="11"/>
    </row>
    <row r="248" spans="2:4" ht="11.25">
      <c r="B248" s="8"/>
      <c r="D248" s="13"/>
    </row>
    <row r="249" spans="2:7" ht="11.25">
      <c r="B249" s="8"/>
      <c r="D249" s="10"/>
      <c r="E249" s="11"/>
      <c r="F249" s="11"/>
      <c r="G249" s="11"/>
    </row>
    <row r="250" spans="2:6" ht="11.25">
      <c r="B250" s="7"/>
      <c r="D250" s="10"/>
      <c r="E250" s="11"/>
      <c r="F250" s="11"/>
    </row>
    <row r="251" spans="2:7" ht="11.25">
      <c r="B251" s="8"/>
      <c r="D251" s="10"/>
      <c r="E251" s="11"/>
      <c r="F251" s="11"/>
      <c r="G251" s="11"/>
    </row>
    <row r="252" spans="2:6" ht="11.25">
      <c r="B252" s="7"/>
      <c r="D252" s="10"/>
      <c r="E252" s="11"/>
      <c r="F252" s="11"/>
    </row>
    <row r="253" spans="2:4" ht="11.25">
      <c r="B253" s="8"/>
      <c r="D253" s="13"/>
    </row>
    <row r="254" spans="2:4" ht="11.25">
      <c r="B254" s="8"/>
      <c r="D254" s="13"/>
    </row>
    <row r="255" spans="2:4" ht="11.25">
      <c r="B255" s="8"/>
      <c r="D255" s="13"/>
    </row>
    <row r="256" spans="2:6" ht="11.25">
      <c r="B256" s="7"/>
      <c r="D256" s="10"/>
      <c r="E256" s="11"/>
      <c r="F256" s="11"/>
    </row>
    <row r="257" spans="2:6" ht="11.25">
      <c r="B257" s="7"/>
      <c r="D257" s="10"/>
      <c r="E257" s="11"/>
      <c r="F257" s="11"/>
    </row>
    <row r="258" spans="2:7" ht="11.25">
      <c r="B258" s="8"/>
      <c r="D258" s="10"/>
      <c r="E258" s="11"/>
      <c r="F258" s="11"/>
      <c r="G258" s="11"/>
    </row>
    <row r="259" spans="2:4" ht="11.25">
      <c r="B259" s="8"/>
      <c r="D259" s="13"/>
    </row>
    <row r="260" spans="2:4" ht="11.25">
      <c r="B260" s="8"/>
      <c r="D260" s="13"/>
    </row>
    <row r="261" spans="2:4" ht="11.25">
      <c r="B261" s="8"/>
      <c r="D261" s="13"/>
    </row>
    <row r="262" spans="2:6" ht="11.25">
      <c r="B262" s="7"/>
      <c r="D262" s="10"/>
      <c r="E262" s="11"/>
      <c r="F262" s="11"/>
    </row>
    <row r="263" spans="2:4" ht="11.25">
      <c r="B263" s="8"/>
      <c r="D263" s="13"/>
    </row>
    <row r="264" spans="2:7" ht="11.25">
      <c r="B264" s="7"/>
      <c r="D264" s="10"/>
      <c r="E264" s="11"/>
      <c r="F264" s="11"/>
      <c r="G264" s="11"/>
    </row>
    <row r="265" spans="2:4" ht="11.25">
      <c r="B265" s="8"/>
      <c r="D265" s="13"/>
    </row>
    <row r="266" spans="2:6" ht="11.25">
      <c r="B266" s="7"/>
      <c r="D266" s="10"/>
      <c r="E266" s="11"/>
      <c r="F266" s="11"/>
    </row>
    <row r="267" spans="2:7" ht="11.25">
      <c r="B267" s="8"/>
      <c r="D267" s="10"/>
      <c r="E267" s="11"/>
      <c r="F267" s="11"/>
      <c r="G267" s="11"/>
    </row>
    <row r="268" spans="2:4" ht="11.25">
      <c r="B268" s="8"/>
      <c r="D268" s="13"/>
    </row>
    <row r="269" spans="2:7" ht="11.25">
      <c r="B269" s="8"/>
      <c r="D269" s="10"/>
      <c r="E269" s="11"/>
      <c r="F269" s="11"/>
      <c r="G269" s="11"/>
    </row>
    <row r="270" spans="2:4" ht="11.25">
      <c r="B270" s="8"/>
      <c r="D270" s="13"/>
    </row>
    <row r="271" spans="2:4" ht="11.25">
      <c r="B271" s="8"/>
      <c r="D271" s="13"/>
    </row>
    <row r="272" spans="2:4" ht="11.25">
      <c r="B272" s="8"/>
      <c r="D272" s="13"/>
    </row>
    <row r="273" spans="2:7" ht="11.25">
      <c r="B273" s="7"/>
      <c r="D273" s="10"/>
      <c r="E273" s="11"/>
      <c r="F273" s="11"/>
      <c r="G273" s="11"/>
    </row>
    <row r="274" spans="2:7" ht="11.25">
      <c r="B274" s="8"/>
      <c r="D274" s="10"/>
      <c r="E274" s="11"/>
      <c r="F274" s="11"/>
      <c r="G274" s="11"/>
    </row>
    <row r="275" spans="2:4" ht="11.25">
      <c r="B275" s="8"/>
      <c r="D275" s="13"/>
    </row>
    <row r="276" spans="2:7" ht="11.25">
      <c r="B276" s="8"/>
      <c r="D276" s="10"/>
      <c r="E276" s="11"/>
      <c r="F276" s="11"/>
      <c r="G276" s="11"/>
    </row>
    <row r="277" spans="2:7" ht="11.25">
      <c r="B277" s="8"/>
      <c r="D277" s="10"/>
      <c r="E277" s="11"/>
      <c r="F277" s="11"/>
      <c r="G277" s="11"/>
    </row>
    <row r="278" spans="2:4" ht="11.25">
      <c r="B278" s="8"/>
      <c r="D278" s="13"/>
    </row>
    <row r="279" spans="2:6" ht="11.25">
      <c r="B279" s="7"/>
      <c r="D279" s="10"/>
      <c r="E279" s="11"/>
      <c r="F279" s="11"/>
    </row>
    <row r="280" spans="2:4" ht="11.25">
      <c r="B280" s="8"/>
      <c r="D280" s="13"/>
    </row>
    <row r="281" spans="2:4" ht="11.25">
      <c r="B281" s="8"/>
      <c r="D281" s="13"/>
    </row>
    <row r="282" spans="2:7" ht="11.25">
      <c r="B282" s="7"/>
      <c r="D282" s="10"/>
      <c r="E282" s="11"/>
      <c r="F282" s="11"/>
      <c r="G282" s="11"/>
    </row>
    <row r="283" spans="2:4" ht="11.25">
      <c r="B283" s="8"/>
      <c r="D283" s="13"/>
    </row>
    <row r="284" spans="2:6" ht="11.25">
      <c r="B284" s="7"/>
      <c r="D284" s="11"/>
      <c r="E284" s="11"/>
      <c r="F284" s="11"/>
    </row>
    <row r="285" spans="2:7" ht="11.25">
      <c r="B285" s="8"/>
      <c r="D285" s="10"/>
      <c r="E285" s="11"/>
      <c r="F285" s="11"/>
      <c r="G285" s="11"/>
    </row>
    <row r="286" spans="2:7" ht="11.25">
      <c r="B286" s="8"/>
      <c r="D286" s="10"/>
      <c r="E286" s="11"/>
      <c r="F286" s="11"/>
      <c r="G286" s="11"/>
    </row>
    <row r="287" spans="2:7" ht="11.25">
      <c r="B287" s="8"/>
      <c r="D287" s="10"/>
      <c r="E287" s="11"/>
      <c r="F287" s="11"/>
      <c r="G287" s="11"/>
    </row>
    <row r="288" spans="2:7" ht="11.25">
      <c r="B288" s="7"/>
      <c r="D288" s="10"/>
      <c r="E288" s="11"/>
      <c r="F288" s="11"/>
      <c r="G288" s="11"/>
    </row>
    <row r="289" spans="2:7" ht="11.25">
      <c r="B289" s="7"/>
      <c r="D289" s="10"/>
      <c r="E289" s="11"/>
      <c r="F289" s="11"/>
      <c r="G289" s="11"/>
    </row>
    <row r="290" spans="2:4" ht="11.25">
      <c r="B290" s="8"/>
      <c r="D290" s="13"/>
    </row>
    <row r="291" spans="2:7" ht="11.25">
      <c r="B291" s="7"/>
      <c r="D291" s="10"/>
      <c r="E291" s="11"/>
      <c r="F291" s="11"/>
      <c r="G291" s="11"/>
    </row>
    <row r="292" spans="2:6" ht="11.25">
      <c r="B292" s="7"/>
      <c r="D292" s="10"/>
      <c r="E292" s="11"/>
      <c r="F292" s="11"/>
    </row>
    <row r="293" spans="2:7" ht="11.25">
      <c r="B293" s="8"/>
      <c r="D293" s="10"/>
      <c r="E293" s="11"/>
      <c r="F293" s="11"/>
      <c r="G293" s="11"/>
    </row>
    <row r="294" spans="2:4" ht="11.25">
      <c r="B294" s="8"/>
      <c r="D294" s="13"/>
    </row>
    <row r="295" ht="11.25">
      <c r="B295" s="8"/>
    </row>
    <row r="296" spans="2:7" ht="11.25">
      <c r="B296" s="8"/>
      <c r="D296" s="10"/>
      <c r="E296" s="11"/>
      <c r="F296" s="11"/>
      <c r="G296" s="11"/>
    </row>
    <row r="297" spans="2:7" ht="11.25">
      <c r="B297" s="7"/>
      <c r="D297" s="10"/>
      <c r="E297" s="11"/>
      <c r="F297" s="11"/>
      <c r="G297" s="11"/>
    </row>
    <row r="298" spans="2:7" ht="11.25">
      <c r="B298" s="8"/>
      <c r="D298" s="10"/>
      <c r="E298" s="11"/>
      <c r="F298" s="11"/>
      <c r="G298" s="11"/>
    </row>
    <row r="299" spans="4:7" ht="11.25">
      <c r="D299" s="10"/>
      <c r="E299" s="11"/>
      <c r="F299" s="11"/>
      <c r="G299" s="11"/>
    </row>
    <row r="300" spans="2:7" ht="11.25">
      <c r="B300" s="7"/>
      <c r="D300" s="10"/>
      <c r="E300" s="11"/>
      <c r="F300" s="11"/>
      <c r="G300" s="11"/>
    </row>
    <row r="301" spans="2:6" ht="11.25">
      <c r="B301" s="7"/>
      <c r="D301" s="10"/>
      <c r="E301" s="11"/>
      <c r="F301" s="11"/>
    </row>
    <row r="302" spans="2:7" ht="11.25">
      <c r="B302" s="7"/>
      <c r="D302" s="10"/>
      <c r="E302" s="11"/>
      <c r="F302" s="11"/>
      <c r="G302" s="11"/>
    </row>
    <row r="303" spans="2:6" ht="11.25">
      <c r="B303" s="7"/>
      <c r="D303" s="10"/>
      <c r="E303" s="11"/>
      <c r="F303" s="11"/>
    </row>
    <row r="304" spans="2:7" ht="11.25">
      <c r="B304" s="7"/>
      <c r="D304" s="10"/>
      <c r="E304" s="11"/>
      <c r="F304" s="11"/>
      <c r="G304" s="11"/>
    </row>
    <row r="305" spans="2:4" ht="11.25">
      <c r="B305" s="8"/>
      <c r="D305" s="13"/>
    </row>
    <row r="306" spans="2:6" ht="11.25">
      <c r="B306" s="7"/>
      <c r="D306" s="11"/>
      <c r="E306" s="11"/>
      <c r="F306" s="11"/>
    </row>
    <row r="307" spans="2:7" ht="11.25">
      <c r="B307" s="8"/>
      <c r="D307" s="10"/>
      <c r="E307" s="11"/>
      <c r="F307" s="11"/>
      <c r="G307" s="11"/>
    </row>
    <row r="308" spans="2:7" ht="11.25">
      <c r="B308" s="7"/>
      <c r="D308" s="10"/>
      <c r="E308" s="11"/>
      <c r="F308" s="11"/>
      <c r="G308" s="11"/>
    </row>
    <row r="309" spans="2:7" ht="11.25">
      <c r="B309" s="8"/>
      <c r="D309" s="10"/>
      <c r="E309" s="11"/>
      <c r="F309" s="11"/>
      <c r="G309" s="11"/>
    </row>
    <row r="310" spans="4:7" ht="11.25">
      <c r="D310" s="10"/>
      <c r="E310" s="11"/>
      <c r="F310" s="11"/>
      <c r="G310" s="11"/>
    </row>
    <row r="311" spans="2:6" ht="11.25">
      <c r="B311" s="7"/>
      <c r="D311" s="10"/>
      <c r="E311" s="11"/>
      <c r="F311" s="11"/>
    </row>
    <row r="312" spans="2:7" ht="11.25">
      <c r="B312" s="7"/>
      <c r="D312" s="11"/>
      <c r="E312" s="11"/>
      <c r="F312" s="11"/>
      <c r="G312" s="11"/>
    </row>
    <row r="313" spans="2:6" ht="11.25">
      <c r="B313" s="7"/>
      <c r="D313" s="11"/>
      <c r="E313" s="11"/>
      <c r="F313" s="11"/>
    </row>
    <row r="314" spans="2:6" ht="11.25">
      <c r="B314" s="7"/>
      <c r="D314" s="11"/>
      <c r="E314" s="11"/>
      <c r="F314" s="11"/>
    </row>
    <row r="315" spans="2:6" ht="11.25">
      <c r="B315" s="7"/>
      <c r="D315" s="11"/>
      <c r="E315" s="11"/>
      <c r="F315" s="11"/>
    </row>
    <row r="316" ht="11.25">
      <c r="B316" s="8"/>
    </row>
    <row r="317" spans="2:6" ht="11.25">
      <c r="B317" s="7"/>
      <c r="D317" s="11"/>
      <c r="E317" s="11"/>
      <c r="F317" s="11"/>
    </row>
    <row r="318" ht="11.25">
      <c r="B318" s="8"/>
    </row>
    <row r="319" spans="2:6" ht="11.25">
      <c r="B319" s="7"/>
      <c r="D319" s="11"/>
      <c r="E319" s="11"/>
      <c r="F319" s="11"/>
    </row>
    <row r="320" ht="11.25">
      <c r="B320" s="8"/>
    </row>
    <row r="322" spans="2:6" ht="11.25">
      <c r="B322" s="7"/>
      <c r="D322" s="11"/>
      <c r="E322" s="11"/>
      <c r="F322" s="11"/>
    </row>
    <row r="323" spans="2:6" ht="11.25">
      <c r="B323" s="7"/>
      <c r="D323" s="11"/>
      <c r="E323" s="11"/>
      <c r="F323" s="11"/>
    </row>
    <row r="324" spans="2:6" ht="11.25">
      <c r="B324" s="7"/>
      <c r="D324" s="11"/>
      <c r="E324" s="11"/>
      <c r="F324" s="11"/>
    </row>
    <row r="325" spans="2:6" ht="11.25">
      <c r="B325" s="7"/>
      <c r="D325" s="11"/>
      <c r="E325" s="11"/>
      <c r="F325" s="11"/>
    </row>
    <row r="326" ht="11.25">
      <c r="B326" s="8"/>
    </row>
    <row r="327" spans="2:6" ht="11.25">
      <c r="B327" s="9"/>
      <c r="D327" s="11"/>
      <c r="E327" s="11"/>
      <c r="F327" s="11"/>
    </row>
  </sheetData>
  <sheetProtection/>
  <mergeCells count="15">
    <mergeCell ref="B184:C184"/>
    <mergeCell ref="G185:H185"/>
    <mergeCell ref="I184:I185"/>
    <mergeCell ref="B10:C11"/>
    <mergeCell ref="D10:H10"/>
    <mergeCell ref="I10:I11"/>
    <mergeCell ref="B164:C164"/>
    <mergeCell ref="B7:I7"/>
    <mergeCell ref="B9:C9"/>
    <mergeCell ref="B1:I1"/>
    <mergeCell ref="B2:I2"/>
    <mergeCell ref="B3:I3"/>
    <mergeCell ref="B4:I4"/>
    <mergeCell ref="B5:I5"/>
    <mergeCell ref="B6:I6"/>
  </mergeCells>
  <printOptions/>
  <pageMargins left="0.7874015748031497" right="0.5905511811023623" top="0.5905511811023623" bottom="0.5905511811023623" header="0" footer="0"/>
  <pageSetup horizontalDpi="600" verticalDpi="600" orientation="landscape" r:id="rId2"/>
  <headerFooter alignWithMargins="0">
    <oddHeader>&amp;RFormato IP-1</oddHeader>
    <oddFooter>&amp;L&amp;7&amp;D     &amp;T 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2017-01-16T19:34:35Z</cp:lastPrinted>
  <dcterms:created xsi:type="dcterms:W3CDTF">1996-11-27T10:00:04Z</dcterms:created>
  <dcterms:modified xsi:type="dcterms:W3CDTF">2022-04-02T02:30:41Z</dcterms:modified>
  <cp:category/>
  <cp:version/>
  <cp:contentType/>
  <cp:contentStatus/>
</cp:coreProperties>
</file>