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<sst xmlns="http://schemas.openxmlformats.org/spreadsheetml/2006/main" count="75" uniqueCount="75">
  <si>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</si>
  <si>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</si>
  <si>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</si>
  <si>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</si>
  <si>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</si>
  <si>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</si>
  <si>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</si>
  <si>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</si>
  <si>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Estado Analítico de Ingresos Detallado - LDF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</si>
  <si>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</si>
  <si>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</si>
  <si>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</si>
  <si>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</si>
  <si>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Bajo protesta de decir verdad declaramos que los Estados Financieros y sus notas son razonablemente correctos y son responsabilidad del emisor.</t>
  </si>
  <si>
    <t>Formato LDF-5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</si>
  <si>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</si>
  <si>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</si>
  <si>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</si>
  <si>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</si>
  <si>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</si>
  <si>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</si>
  <si>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</si>
  <si>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</si>
  <si>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</si>
  <si>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</si>
  <si>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</si>
  <si>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     H. Participaciones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</si>
  <si>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</si>
  <si>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</si>
  <si>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</si>
  <si>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</si>
  <si>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</si>
  <si>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</si>
  <si>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</si>
  <si>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I. Incentivos Derivados de la Colaboración Fiscal</t>
  </si>
  <si>
    <t xml:space="preserve">     J. Transferencias y Asignaciones</t>
  </si>
  <si>
    <t xml:space="preserve">     K. Convenios</t>
  </si>
  <si>
    <t xml:space="preserve">     L. Otros ingresos de Libre Disposición</t>
  </si>
  <si>
    <t>l1. Participaciones en Ingresos Locales</t>
  </si>
  <si>
    <t>l2. Otros Ingresos de Libre Disposicion</t>
  </si>
  <si>
    <t>k1. Otros Convenios y Subsidios</t>
  </si>
  <si>
    <t>i1) Tenencia o uso de vehiculos</t>
  </si>
  <si>
    <t>i2) Fondo de Compensacion ISAN</t>
  </si>
  <si>
    <t>i3) Impuesto Sobre Automoviles Nuevos</t>
  </si>
  <si>
    <t>i4) Fondo de Compensacion de Repecos - Intermedios</t>
  </si>
  <si>
    <t>i5) Otros Incentivos Economicos</t>
  </si>
  <si>
    <t xml:space="preserve">    A. Aportaciones A=(a1+a2+a3+a4+a5+a6+a7+a8)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</si>
  <si>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</si>
  <si>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</si>
  <si>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</si>
  <si>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</si>
  <si>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</si>
  <si>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</si>
  <si>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</si>
  <si>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</si>
  <si>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     B. Convenios B=(b1+b2+b3+b4)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</si>
  <si>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</si>
  <si>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</si>
  <si>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</si>
  <si>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</si>
  <si>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</si>
  <si>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</si>
  <si>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 xml:space="preserve">     C. Fondos Distintos de Aportaciones C=(c1+c2)</t>
  </si>
  <si>
    <t xml:space="preserve">     D. Transferencias, Subsidios y Subvenciones y Pensiones y Jubilaciones</t>
  </si>
  <si>
    <t xml:space="preserve">     E. Otras Transferencias Federales Etiquetadas</t>
  </si>
  <si>
    <t>II. Total de Transferencias Federales Etiquetadas II=(A+B+C+D+E)</t>
  </si>
  <si>
    <t>III. Ingresos Derivados de Financiamientos (3=A)</t>
  </si>
  <si>
    <t xml:space="preserve">      A. Ingresos derivados de Financiamientos</t>
  </si>
  <si>
    <t>IV. Total de Ingresos IV=(I+II+III)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</si>
  <si>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</si>
  <si>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</si>
  <si>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</si>
  <si>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</si>
  <si>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ZITLALA GUERRERO</t>
  </si>
  <si>
    <t>DEL 1 DE ENERO AL 30 DE JUNIO DEL 2021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</si>
</sst>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0" fontId="3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2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9" fillId="15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 quotePrefix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4" fontId="6" fillId="15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 quotePrefix="1">
      <alignment vertical="top"/>
    </xf>
    <xf numFmtId="4" fontId="2" fillId="0" borderId="10" xfId="0" applyNumberFormat="1" applyFont="1" applyBorder="1" applyAlignment="1" quotePrefix="1">
      <alignment vertical="top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142875</xdr:rowOff>
    </xdr:from>
    <xdr:to>
      <xdr:col>7</xdr:col>
      <xdr:colOff>723900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4287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57150</xdr:rowOff>
    </xdr:from>
    <xdr:to>
      <xdr:col>7</xdr:col>
      <xdr:colOff>638175</xdr:colOff>
      <xdr:row>78</xdr:row>
      <xdr:rowOff>19050</xdr:rowOff>
    </xdr:to>
    <xdr:grpSp>
      <xdr:nvGrpSpPr>
        <xdr:cNvPr id="3" name="7 Grupo"/>
        <xdr:cNvGrpSpPr>
          <a:grpSpLocks/>
        </xdr:cNvGrpSpPr>
      </xdr:nvGrpSpPr>
      <xdr:grpSpPr>
        <a:xfrm>
          <a:off x="0" y="12020550"/>
          <a:ext cx="8286750" cy="676275"/>
          <a:chOff x="51288" y="7414846"/>
          <a:chExt cx="8074270" cy="696058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51288" y="7414846"/>
            <a:ext cx="1725875" cy="696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2297954" y="7414846"/>
            <a:ext cx="1735968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CONTRALOR INTERNO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348818" y="7414846"/>
            <a:ext cx="1717801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567224" y="7414846"/>
            <a:ext cx="1558334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zoomScale="130" zoomScaleNormal="130" workbookViewId="0" topLeftCell="A55">
      <selection activeCell="G46" sqref="G46"/>
    </sheetView>
  </sheetViews>
  <sheetFormatPr defaultColWidth="9.140625" defaultRowHeight="12.75"/>
  <cols>
    <col min="1" max="1" width="6.421875" style="1" customWidth="1"/>
    <col min="2" max="2" width="49.140625" style="11" customWidth="1"/>
    <col min="3" max="3" width="11.7109375" style="10" bestFit="1" customWidth="1"/>
    <col min="4" max="4" width="14.00390625" style="10" customWidth="1"/>
    <col min="5" max="5" width="11.7109375" style="10" bestFit="1" customWidth="1"/>
    <col min="6" max="6" width="10.8515625" style="10" bestFit="1" customWidth="1"/>
    <col min="7" max="7" width="10.8515625" style="8" bestFit="1" customWidth="1"/>
    <col min="8" max="8" width="11.421875" style="8" bestFit="1" customWidth="1"/>
    <col min="9" max="9" width="10.00390625" style="10" bestFit="1" customWidth="1"/>
    <col min="10" max="10" width="11.7109375" style="10" bestFit="1" customWidth="1"/>
    <col min="11" max="12" width="10.8515625" style="10" bestFit="1" customWidth="1"/>
    <col min="13" max="13" width="11.421875" style="10" bestFit="1" customWidth="1"/>
    <col min="14" max="16384" width="9.140625" style="8" customWidth="1"/>
  </cols>
  <sheetData>
    <row r="1" spans="1:13" s="2" customFormat="1" ht="11.25">
      <c r="A1" s="13"/>
      <c r="B1" s="14"/>
      <c r="C1" s="15"/>
      <c r="D1" s="16"/>
      <c r="E1" s="16"/>
      <c r="F1" s="16"/>
      <c r="G1" s="12"/>
      <c r="H1" s="12" t="s">
        <v>14</v>
      </c>
      <c r="I1" s="18"/>
      <c r="J1" s="18"/>
      <c r="K1" s="18"/>
      <c r="L1" s="18"/>
      <c r="M1" s="18"/>
    </row>
    <row r="2" spans="1:13" s="2" customFormat="1" ht="13.5" customHeight="1">
      <c r="A2" s="45" t="s">
        <v>73</v>
      </c>
      <c r="B2" s="45"/>
      <c r="C2" s="45"/>
      <c r="D2" s="45"/>
      <c r="E2" s="45"/>
      <c r="F2" s="45"/>
      <c r="G2" s="45"/>
      <c r="H2" s="45"/>
      <c r="I2" s="18"/>
      <c r="J2" s="18"/>
      <c r="K2" s="18"/>
      <c r="L2" s="18"/>
      <c r="M2" s="18"/>
    </row>
    <row r="3" spans="1:13" s="2" customFormat="1" ht="13.5" customHeight="1">
      <c r="A3" s="46" t="s">
        <v>8</v>
      </c>
      <c r="B3" s="46"/>
      <c r="C3" s="46"/>
      <c r="D3" s="46"/>
      <c r="E3" s="46"/>
      <c r="F3" s="46"/>
      <c r="G3" s="46"/>
      <c r="H3" s="46"/>
      <c r="I3" s="18"/>
      <c r="J3" s="18"/>
      <c r="K3" s="18"/>
      <c r="L3" s="18"/>
      <c r="M3" s="18"/>
    </row>
    <row r="4" spans="1:13" s="2" customFormat="1" ht="13.5" customHeight="1">
      <c r="A4" s="49" t="s">
        <v>74</v>
      </c>
      <c r="B4" s="49"/>
      <c r="C4" s="49"/>
      <c r="D4" s="49"/>
      <c r="E4" s="49"/>
      <c r="F4" s="49"/>
      <c r="G4" s="49"/>
      <c r="H4" s="49"/>
      <c r="I4" s="18"/>
      <c r="J4" s="18"/>
      <c r="K4" s="18"/>
      <c r="L4" s="18"/>
      <c r="M4" s="18"/>
    </row>
    <row r="5" spans="1:13" s="2" customFormat="1" ht="12.75" customHeight="1">
      <c r="A5" s="40" t="s">
        <v>5</v>
      </c>
      <c r="B5" s="40"/>
      <c r="C5" s="42" t="s">
        <v>6</v>
      </c>
      <c r="D5" s="43"/>
      <c r="E5" s="43"/>
      <c r="F5" s="43"/>
      <c r="G5" s="44"/>
      <c r="H5" s="47" t="s">
        <v>4</v>
      </c>
      <c r="I5" s="18"/>
      <c r="J5" s="18"/>
      <c r="K5" s="18"/>
      <c r="L5" s="18"/>
      <c r="M5" s="18"/>
    </row>
    <row r="6" spans="1:13" s="2" customFormat="1" ht="22.5" customHeight="1">
      <c r="A6" s="41"/>
      <c r="B6" s="41"/>
      <c r="C6" s="21" t="s">
        <v>0</v>
      </c>
      <c r="D6" s="21" t="s">
        <v>7</v>
      </c>
      <c r="E6" s="21" t="s">
        <v>1</v>
      </c>
      <c r="F6" s="21" t="s">
        <v>2</v>
      </c>
      <c r="G6" s="20" t="s">
        <v>3</v>
      </c>
      <c r="H6" s="48"/>
      <c r="I6" s="18"/>
      <c r="J6" s="18"/>
      <c r="K6" s="18"/>
      <c r="L6" s="18"/>
      <c r="M6" s="18"/>
    </row>
    <row r="7" spans="1:8" ht="11.25">
      <c r="A7" s="22" t="s">
        <v>9</v>
      </c>
      <c r="B7" s="23"/>
      <c r="C7" s="24"/>
      <c r="D7" s="24"/>
      <c r="E7" s="24"/>
      <c r="F7" s="24"/>
      <c r="G7" s="25"/>
      <c r="H7" s="25"/>
    </row>
    <row r="8" spans="1:8" ht="11.25">
      <c r="A8" s="26" t="s">
        <v>27</v>
      </c>
      <c r="B8" s="23"/>
      <c r="C8" s="27">
        <v>40500</v>
      </c>
      <c r="D8" s="27">
        <v>0</v>
      </c>
      <c r="E8" s="27">
        <f>C8+D8</f>
        <v>40500</v>
      </c>
      <c r="F8" s="27">
        <v>19216.86</v>
      </c>
      <c r="G8" s="27">
        <v>19216.86</v>
      </c>
      <c r="H8" s="27">
        <f aca="true" t="shared" si="0" ref="H8:H14">G8-C8</f>
        <v>-21283.14</v>
      </c>
    </row>
    <row r="9" spans="1:8" ht="11.25">
      <c r="A9" s="26" t="s">
        <v>28</v>
      </c>
      <c r="B9" s="23"/>
      <c r="C9" s="27">
        <v>0</v>
      </c>
      <c r="D9" s="27">
        <v>0</v>
      </c>
      <c r="E9" s="27">
        <f aca="true" t="shared" si="1" ref="E9:E38">C9+D9</f>
        <v>0</v>
      </c>
      <c r="F9" s="27">
        <v>0</v>
      </c>
      <c r="G9" s="27">
        <v>0</v>
      </c>
      <c r="H9" s="27">
        <f t="shared" si="0"/>
        <v>0</v>
      </c>
    </row>
    <row r="10" spans="1:8" ht="11.25">
      <c r="A10" s="26" t="s">
        <v>29</v>
      </c>
      <c r="B10" s="23"/>
      <c r="C10" s="27">
        <v>0</v>
      </c>
      <c r="D10" s="27">
        <v>0</v>
      </c>
      <c r="E10" s="27">
        <f t="shared" si="1"/>
        <v>0</v>
      </c>
      <c r="F10" s="27">
        <v>0</v>
      </c>
      <c r="G10" s="27">
        <v>0</v>
      </c>
      <c r="H10" s="27">
        <f t="shared" si="0"/>
        <v>0</v>
      </c>
    </row>
    <row r="11" spans="1:8" ht="11.25">
      <c r="A11" s="26" t="s">
        <v>30</v>
      </c>
      <c r="B11" s="23"/>
      <c r="C11" s="27">
        <v>916500</v>
      </c>
      <c r="D11" s="27">
        <v>14107.24</v>
      </c>
      <c r="E11" s="27">
        <f t="shared" si="1"/>
        <v>930607.24</v>
      </c>
      <c r="F11" s="27">
        <v>141516.88</v>
      </c>
      <c r="G11" s="27">
        <v>141516.88</v>
      </c>
      <c r="H11" s="27">
        <f t="shared" si="0"/>
        <v>-774983.12</v>
      </c>
    </row>
    <row r="12" spans="1:8" ht="11.25">
      <c r="A12" s="26" t="s">
        <v>31</v>
      </c>
      <c r="B12" s="23"/>
      <c r="C12" s="27">
        <v>50000</v>
      </c>
      <c r="D12" s="27">
        <v>5615</v>
      </c>
      <c r="E12" s="27">
        <f t="shared" si="1"/>
        <v>55615</v>
      </c>
      <c r="F12" s="27">
        <v>46034.02</v>
      </c>
      <c r="G12" s="27">
        <v>46034.02</v>
      </c>
      <c r="H12" s="27">
        <f t="shared" si="0"/>
        <v>-3965.980000000003</v>
      </c>
    </row>
    <row r="13" spans="1:8" ht="11.25">
      <c r="A13" s="26" t="s">
        <v>32</v>
      </c>
      <c r="B13" s="23"/>
      <c r="C13" s="27">
        <v>0</v>
      </c>
      <c r="D13" s="27">
        <v>59943.19</v>
      </c>
      <c r="E13" s="27">
        <f t="shared" si="1"/>
        <v>59943.19</v>
      </c>
      <c r="F13" s="27">
        <v>59193.19</v>
      </c>
      <c r="G13" s="27">
        <v>59193.19</v>
      </c>
      <c r="H13" s="27">
        <f t="shared" si="0"/>
        <v>59193.19</v>
      </c>
    </row>
    <row r="14" spans="1:8" ht="11.25">
      <c r="A14" s="26" t="s">
        <v>33</v>
      </c>
      <c r="B14" s="23"/>
      <c r="C14" s="27">
        <v>0</v>
      </c>
      <c r="D14" s="27">
        <v>0</v>
      </c>
      <c r="E14" s="27">
        <f t="shared" si="1"/>
        <v>0</v>
      </c>
      <c r="F14" s="27">
        <v>0</v>
      </c>
      <c r="G14" s="27">
        <v>0</v>
      </c>
      <c r="H14" s="27">
        <f t="shared" si="0"/>
        <v>0</v>
      </c>
    </row>
    <row r="15" spans="1:13" s="19" customFormat="1" ht="11.25">
      <c r="A15" s="22" t="s">
        <v>26</v>
      </c>
      <c r="B15" s="28"/>
      <c r="C15" s="29">
        <f aca="true" t="shared" si="2" ref="C15:H15">SUM(C16:C26)</f>
        <v>18884312.21</v>
      </c>
      <c r="D15" s="29">
        <f t="shared" si="2"/>
        <v>1953186.2000000002</v>
      </c>
      <c r="E15" s="29">
        <f t="shared" si="2"/>
        <v>20837498.41</v>
      </c>
      <c r="F15" s="29">
        <f t="shared" si="2"/>
        <v>12617104.19</v>
      </c>
      <c r="G15" s="29">
        <f t="shared" si="2"/>
        <v>12617104.19</v>
      </c>
      <c r="H15" s="29">
        <f t="shared" si="2"/>
        <v>-6267208.019999999</v>
      </c>
      <c r="I15" s="7"/>
      <c r="J15" s="7"/>
      <c r="K15" s="7"/>
      <c r="L15" s="7"/>
      <c r="M15" s="7"/>
    </row>
    <row r="16" spans="1:8" ht="11.25">
      <c r="A16" s="26"/>
      <c r="B16" s="30" t="s">
        <v>15</v>
      </c>
      <c r="C16" s="31">
        <v>17315255.45</v>
      </c>
      <c r="D16" s="32">
        <f>-1028897.18</f>
        <v>-1028897.18</v>
      </c>
      <c r="E16" s="27">
        <f t="shared" si="1"/>
        <v>16286358.27</v>
      </c>
      <c r="F16" s="27">
        <v>8208860.56</v>
      </c>
      <c r="G16" s="27">
        <v>8208860.56</v>
      </c>
      <c r="H16" s="27">
        <f>G16-C16</f>
        <v>-9106394.89</v>
      </c>
    </row>
    <row r="17" spans="1:8" ht="11.25">
      <c r="A17" s="26"/>
      <c r="B17" s="30" t="s">
        <v>16</v>
      </c>
      <c r="C17" s="31">
        <v>1569056.76</v>
      </c>
      <c r="D17" s="32">
        <v>0</v>
      </c>
      <c r="E17" s="27">
        <f t="shared" si="1"/>
        <v>1569056.76</v>
      </c>
      <c r="F17" s="27">
        <v>1426160.25</v>
      </c>
      <c r="G17" s="27">
        <v>1426160.25</v>
      </c>
      <c r="H17" s="27">
        <f aca="true" t="shared" si="3" ref="H17:H26">G17-C17</f>
        <v>-142896.51</v>
      </c>
    </row>
    <row r="18" spans="1:8" ht="11.25">
      <c r="A18" s="26"/>
      <c r="B18" s="30" t="s">
        <v>17</v>
      </c>
      <c r="C18" s="27">
        <v>0</v>
      </c>
      <c r="D18" s="32">
        <v>343651.25</v>
      </c>
      <c r="E18" s="27">
        <f t="shared" si="1"/>
        <v>343651.25</v>
      </c>
      <c r="F18" s="27">
        <v>343651.25</v>
      </c>
      <c r="G18" s="27">
        <v>343651.25</v>
      </c>
      <c r="H18" s="27">
        <f t="shared" si="3"/>
        <v>343651.25</v>
      </c>
    </row>
    <row r="19" spans="1:8" ht="11.25">
      <c r="A19" s="26"/>
      <c r="B19" s="30" t="s">
        <v>18</v>
      </c>
      <c r="C19" s="27">
        <v>0</v>
      </c>
      <c r="D19" s="32">
        <v>192000.05</v>
      </c>
      <c r="E19" s="27">
        <f t="shared" si="1"/>
        <v>192000.05</v>
      </c>
      <c r="F19" s="27">
        <v>192000.05</v>
      </c>
      <c r="G19" s="27">
        <v>192000.05</v>
      </c>
      <c r="H19" s="27">
        <f t="shared" si="3"/>
        <v>192000.05</v>
      </c>
    </row>
    <row r="20" spans="1:8" ht="11.25">
      <c r="A20" s="26"/>
      <c r="B20" s="30" t="s">
        <v>19</v>
      </c>
      <c r="C20" s="27">
        <v>0</v>
      </c>
      <c r="D20" s="32">
        <v>0</v>
      </c>
      <c r="E20" s="27">
        <f t="shared" si="1"/>
        <v>0</v>
      </c>
      <c r="F20" s="27">
        <v>0</v>
      </c>
      <c r="G20" s="27">
        <v>0</v>
      </c>
      <c r="H20" s="27">
        <f t="shared" si="3"/>
        <v>0</v>
      </c>
    </row>
    <row r="21" spans="1:8" ht="11.25">
      <c r="A21" s="26"/>
      <c r="B21" s="30" t="s">
        <v>20</v>
      </c>
      <c r="C21" s="27">
        <v>0</v>
      </c>
      <c r="D21" s="32">
        <v>123102.08</v>
      </c>
      <c r="E21" s="27">
        <f t="shared" si="1"/>
        <v>123102.08</v>
      </c>
      <c r="F21" s="27">
        <v>123102.08</v>
      </c>
      <c r="G21" s="27">
        <v>123102.08</v>
      </c>
      <c r="H21" s="27">
        <f>G21-C21</f>
        <v>123102.08</v>
      </c>
    </row>
    <row r="22" spans="1:8" ht="11.25">
      <c r="A22" s="26"/>
      <c r="B22" s="30" t="s">
        <v>21</v>
      </c>
      <c r="C22" s="27">
        <v>0</v>
      </c>
      <c r="D22" s="32">
        <v>0</v>
      </c>
      <c r="E22" s="27">
        <f t="shared" si="1"/>
        <v>0</v>
      </c>
      <c r="F22" s="27">
        <v>0</v>
      </c>
      <c r="G22" s="27">
        <v>0</v>
      </c>
      <c r="H22" s="27">
        <f t="shared" si="3"/>
        <v>0</v>
      </c>
    </row>
    <row r="23" spans="1:8" ht="11.25">
      <c r="A23" s="26"/>
      <c r="B23" s="30" t="s">
        <v>22</v>
      </c>
      <c r="C23" s="27">
        <v>0</v>
      </c>
      <c r="D23" s="32">
        <v>0</v>
      </c>
      <c r="E23" s="27">
        <f t="shared" si="1"/>
        <v>0</v>
      </c>
      <c r="F23" s="27">
        <v>0</v>
      </c>
      <c r="G23" s="27">
        <v>0</v>
      </c>
      <c r="H23" s="27">
        <f t="shared" si="3"/>
        <v>0</v>
      </c>
    </row>
    <row r="24" spans="1:8" ht="11.25">
      <c r="A24" s="26"/>
      <c r="B24" s="30" t="s">
        <v>23</v>
      </c>
      <c r="C24" s="27">
        <v>0</v>
      </c>
      <c r="D24" s="32">
        <f>185312.2+619632.36</f>
        <v>804944.56</v>
      </c>
      <c r="E24" s="27">
        <f t="shared" si="1"/>
        <v>804944.56</v>
      </c>
      <c r="F24" s="27">
        <f>185312.2+619632.36</f>
        <v>804944.56</v>
      </c>
      <c r="G24" s="27">
        <f>185312.2+619632.36</f>
        <v>804944.56</v>
      </c>
      <c r="H24" s="27">
        <f t="shared" si="3"/>
        <v>804944.56</v>
      </c>
    </row>
    <row r="25" spans="1:8" ht="11.25">
      <c r="A25" s="26"/>
      <c r="B25" s="30" t="s">
        <v>24</v>
      </c>
      <c r="C25" s="27">
        <v>0</v>
      </c>
      <c r="D25" s="32">
        <v>1466875.57</v>
      </c>
      <c r="E25" s="27">
        <f t="shared" si="1"/>
        <v>1466875.57</v>
      </c>
      <c r="F25" s="27">
        <v>1466875.57</v>
      </c>
      <c r="G25" s="27">
        <v>1466875.57</v>
      </c>
      <c r="H25" s="27">
        <f t="shared" si="3"/>
        <v>1466875.57</v>
      </c>
    </row>
    <row r="26" spans="1:8" ht="22.5">
      <c r="A26" s="26"/>
      <c r="B26" s="33" t="s">
        <v>25</v>
      </c>
      <c r="C26" s="27">
        <v>0</v>
      </c>
      <c r="D26" s="32">
        <v>51509.87</v>
      </c>
      <c r="E26" s="27">
        <f t="shared" si="1"/>
        <v>51509.87</v>
      </c>
      <c r="F26" s="27">
        <v>51509.87</v>
      </c>
      <c r="G26" s="27">
        <v>51509.87</v>
      </c>
      <c r="H26" s="27">
        <f t="shared" si="3"/>
        <v>51509.87</v>
      </c>
    </row>
    <row r="27" spans="1:13" s="19" customFormat="1" ht="11.25">
      <c r="A27" s="22" t="s">
        <v>34</v>
      </c>
      <c r="B27" s="28"/>
      <c r="C27" s="29">
        <f aca="true" t="shared" si="4" ref="C27:H27">SUM(C28:C32)</f>
        <v>0</v>
      </c>
      <c r="D27" s="34">
        <f t="shared" si="4"/>
        <v>133321.73</v>
      </c>
      <c r="E27" s="29">
        <f t="shared" si="4"/>
        <v>133321.73</v>
      </c>
      <c r="F27" s="29">
        <f t="shared" si="4"/>
        <v>133321.73</v>
      </c>
      <c r="G27" s="29">
        <f t="shared" si="4"/>
        <v>133321.73</v>
      </c>
      <c r="H27" s="29">
        <f t="shared" si="4"/>
        <v>133321.73</v>
      </c>
      <c r="I27" s="7"/>
      <c r="J27" s="7"/>
      <c r="K27" s="7"/>
      <c r="L27" s="7"/>
      <c r="M27" s="7"/>
    </row>
    <row r="28" spans="1:8" ht="11.25">
      <c r="A28" s="26"/>
      <c r="B28" s="23" t="s">
        <v>41</v>
      </c>
      <c r="C28" s="27">
        <v>0</v>
      </c>
      <c r="D28" s="32">
        <v>82605.9</v>
      </c>
      <c r="E28" s="27">
        <f t="shared" si="1"/>
        <v>82605.9</v>
      </c>
      <c r="F28" s="27">
        <v>82605.9</v>
      </c>
      <c r="G28" s="27">
        <v>82605.9</v>
      </c>
      <c r="H28" s="27">
        <f aca="true" t="shared" si="5" ref="H28:H33">G28-C28</f>
        <v>82605.9</v>
      </c>
    </row>
    <row r="29" spans="1:8" ht="11.25">
      <c r="A29" s="26"/>
      <c r="B29" s="23" t="s">
        <v>42</v>
      </c>
      <c r="C29" s="27">
        <v>0</v>
      </c>
      <c r="D29" s="32">
        <v>11820.04</v>
      </c>
      <c r="E29" s="27">
        <f t="shared" si="1"/>
        <v>11820.04</v>
      </c>
      <c r="F29" s="27">
        <v>11820.04</v>
      </c>
      <c r="G29" s="27">
        <v>11820.04</v>
      </c>
      <c r="H29" s="27">
        <f t="shared" si="5"/>
        <v>11820.04</v>
      </c>
    </row>
    <row r="30" spans="1:8" ht="11.25">
      <c r="A30" s="26"/>
      <c r="B30" s="23" t="s">
        <v>43</v>
      </c>
      <c r="C30" s="27">
        <v>0</v>
      </c>
      <c r="D30" s="32">
        <v>38895.79</v>
      </c>
      <c r="E30" s="27">
        <f t="shared" si="1"/>
        <v>38895.79</v>
      </c>
      <c r="F30" s="27">
        <v>38895.79</v>
      </c>
      <c r="G30" s="27">
        <v>38895.79</v>
      </c>
      <c r="H30" s="27">
        <f t="shared" si="5"/>
        <v>38895.79</v>
      </c>
    </row>
    <row r="31" spans="1:8" ht="11.25">
      <c r="A31" s="26"/>
      <c r="B31" s="23" t="s">
        <v>44</v>
      </c>
      <c r="C31" s="27">
        <v>0</v>
      </c>
      <c r="D31" s="32">
        <v>0</v>
      </c>
      <c r="E31" s="27">
        <f t="shared" si="1"/>
        <v>0</v>
      </c>
      <c r="F31" s="27">
        <v>0</v>
      </c>
      <c r="G31" s="27">
        <v>0</v>
      </c>
      <c r="H31" s="27">
        <f t="shared" si="5"/>
        <v>0</v>
      </c>
    </row>
    <row r="32" spans="1:8" ht="11.25">
      <c r="A32" s="26"/>
      <c r="B32" s="23" t="s">
        <v>45</v>
      </c>
      <c r="C32" s="27">
        <v>0</v>
      </c>
      <c r="D32" s="32">
        <v>0</v>
      </c>
      <c r="E32" s="27">
        <f t="shared" si="1"/>
        <v>0</v>
      </c>
      <c r="F32" s="27">
        <v>0</v>
      </c>
      <c r="G32" s="27">
        <v>0</v>
      </c>
      <c r="H32" s="27">
        <f t="shared" si="5"/>
        <v>0</v>
      </c>
    </row>
    <row r="33" spans="1:8" ht="11.25">
      <c r="A33" s="26" t="s">
        <v>35</v>
      </c>
      <c r="B33" s="23"/>
      <c r="C33" s="27">
        <v>0</v>
      </c>
      <c r="D33" s="32">
        <v>0</v>
      </c>
      <c r="E33" s="27">
        <f t="shared" si="1"/>
        <v>0</v>
      </c>
      <c r="F33" s="27">
        <v>0</v>
      </c>
      <c r="G33" s="27">
        <v>0</v>
      </c>
      <c r="H33" s="27">
        <f t="shared" si="5"/>
        <v>0</v>
      </c>
    </row>
    <row r="34" spans="1:13" s="19" customFormat="1" ht="11.25">
      <c r="A34" s="22" t="s">
        <v>36</v>
      </c>
      <c r="B34" s="28"/>
      <c r="C34" s="29">
        <f aca="true" t="shared" si="6" ref="C34:H34">C35</f>
        <v>0</v>
      </c>
      <c r="D34" s="29">
        <f t="shared" si="6"/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7"/>
      <c r="J34" s="7"/>
      <c r="K34" s="7"/>
      <c r="L34" s="7"/>
      <c r="M34" s="7"/>
    </row>
    <row r="35" spans="1:8" ht="11.25">
      <c r="A35" s="26"/>
      <c r="B35" s="23" t="s">
        <v>40</v>
      </c>
      <c r="C35" s="27">
        <v>0</v>
      </c>
      <c r="D35" s="27">
        <v>0</v>
      </c>
      <c r="E35" s="27">
        <f t="shared" si="1"/>
        <v>0</v>
      </c>
      <c r="F35" s="27">
        <v>0</v>
      </c>
      <c r="G35" s="27">
        <v>0</v>
      </c>
      <c r="H35" s="27">
        <f>G35-C35</f>
        <v>0</v>
      </c>
    </row>
    <row r="36" spans="1:13" s="19" customFormat="1" ht="11.25">
      <c r="A36" s="22" t="s">
        <v>37</v>
      </c>
      <c r="B36" s="28"/>
      <c r="C36" s="29">
        <f aca="true" t="shared" si="7" ref="C36:H36">SUM(C37:C38)</f>
        <v>0</v>
      </c>
      <c r="D36" s="29">
        <f t="shared" si="7"/>
        <v>0</v>
      </c>
      <c r="E36" s="29">
        <f t="shared" si="7"/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7"/>
      <c r="J36" s="7"/>
      <c r="K36" s="7"/>
      <c r="L36" s="7"/>
      <c r="M36" s="7"/>
    </row>
    <row r="37" spans="1:8" ht="11.25">
      <c r="A37" s="26"/>
      <c r="B37" s="23" t="s">
        <v>38</v>
      </c>
      <c r="C37" s="27">
        <v>0</v>
      </c>
      <c r="D37" s="27">
        <v>0</v>
      </c>
      <c r="E37" s="27">
        <f t="shared" si="1"/>
        <v>0</v>
      </c>
      <c r="F37" s="27">
        <v>0</v>
      </c>
      <c r="G37" s="27">
        <v>0</v>
      </c>
      <c r="H37" s="27">
        <f>G37-C37</f>
        <v>0</v>
      </c>
    </row>
    <row r="38" spans="1:8" ht="11.25">
      <c r="A38" s="26"/>
      <c r="B38" s="23" t="s">
        <v>39</v>
      </c>
      <c r="C38" s="27">
        <v>0</v>
      </c>
      <c r="D38" s="27">
        <v>0</v>
      </c>
      <c r="E38" s="27">
        <f t="shared" si="1"/>
        <v>0</v>
      </c>
      <c r="F38" s="27">
        <v>0</v>
      </c>
      <c r="G38" s="27">
        <v>0</v>
      </c>
      <c r="H38" s="27">
        <f>G38-C38</f>
        <v>0</v>
      </c>
    </row>
    <row r="39" spans="1:8" ht="11.25">
      <c r="A39" s="22" t="s">
        <v>10</v>
      </c>
      <c r="B39" s="23"/>
      <c r="C39" s="29">
        <f aca="true" t="shared" si="8" ref="C39:H39">C8+C9+C10+C11+C12+C13+C14+C15+C27+C33+C34+C36</f>
        <v>19891312.21</v>
      </c>
      <c r="D39" s="29">
        <f t="shared" si="8"/>
        <v>2166173.3600000003</v>
      </c>
      <c r="E39" s="29">
        <f t="shared" si="8"/>
        <v>22057485.57</v>
      </c>
      <c r="F39" s="29">
        <f t="shared" si="8"/>
        <v>13016386.87</v>
      </c>
      <c r="G39" s="29">
        <f t="shared" si="8"/>
        <v>13016386.87</v>
      </c>
      <c r="H39" s="29">
        <f t="shared" si="8"/>
        <v>-6874925.339999998</v>
      </c>
    </row>
    <row r="40" spans="1:8" ht="11.25">
      <c r="A40" s="22" t="s">
        <v>11</v>
      </c>
      <c r="B40" s="23"/>
      <c r="C40" s="24"/>
      <c r="D40" s="24"/>
      <c r="E40" s="24"/>
      <c r="F40" s="24"/>
      <c r="G40" s="25"/>
      <c r="H40" s="35">
        <f>G39-C39</f>
        <v>-6874925.340000002</v>
      </c>
    </row>
    <row r="41" spans="1:8" ht="11.25">
      <c r="A41" s="22" t="s">
        <v>12</v>
      </c>
      <c r="B41" s="23"/>
      <c r="C41" s="36"/>
      <c r="D41" s="24"/>
      <c r="E41" s="24"/>
      <c r="F41" s="24"/>
      <c r="G41" s="25"/>
      <c r="H41" s="25"/>
    </row>
    <row r="42" spans="1:13" s="19" customFormat="1" ht="11.25">
      <c r="A42" s="22" t="s">
        <v>46</v>
      </c>
      <c r="B42" s="28"/>
      <c r="C42" s="29">
        <f aca="true" t="shared" si="9" ref="C42:H42">SUM(C43:C50)</f>
        <v>81394978</v>
      </c>
      <c r="D42" s="29">
        <f t="shared" si="9"/>
        <v>-1706442</v>
      </c>
      <c r="E42" s="29">
        <f t="shared" si="9"/>
        <v>79688536</v>
      </c>
      <c r="F42" s="29">
        <f t="shared" si="9"/>
        <v>46304958</v>
      </c>
      <c r="G42" s="29">
        <f t="shared" si="9"/>
        <v>46304958</v>
      </c>
      <c r="H42" s="29">
        <f t="shared" si="9"/>
        <v>-35090020</v>
      </c>
      <c r="I42" s="7"/>
      <c r="J42" s="7"/>
      <c r="K42" s="7"/>
      <c r="L42" s="7"/>
      <c r="M42" s="7"/>
    </row>
    <row r="43" spans="1:8" ht="22.5">
      <c r="A43" s="26"/>
      <c r="B43" s="33" t="s">
        <v>47</v>
      </c>
      <c r="C43" s="27">
        <v>0</v>
      </c>
      <c r="D43" s="27">
        <v>0</v>
      </c>
      <c r="E43" s="27">
        <f aca="true" t="shared" si="10" ref="E43:E58">C43+D43</f>
        <v>0</v>
      </c>
      <c r="F43" s="27">
        <v>0</v>
      </c>
      <c r="G43" s="27">
        <v>0</v>
      </c>
      <c r="H43" s="27">
        <f>G43-C43</f>
        <v>0</v>
      </c>
    </row>
    <row r="44" spans="1:8" ht="11.25">
      <c r="A44" s="26"/>
      <c r="B44" s="30" t="s">
        <v>48</v>
      </c>
      <c r="C44" s="27">
        <v>0</v>
      </c>
      <c r="D44" s="27">
        <v>0</v>
      </c>
      <c r="E44" s="27">
        <f t="shared" si="10"/>
        <v>0</v>
      </c>
      <c r="F44" s="27">
        <v>0</v>
      </c>
      <c r="G44" s="27">
        <v>0</v>
      </c>
      <c r="H44" s="27">
        <f aca="true" t="shared" si="11" ref="H44:H50">G44-C44</f>
        <v>0</v>
      </c>
    </row>
    <row r="45" spans="1:8" ht="11.25">
      <c r="A45" s="26"/>
      <c r="B45" s="30" t="s">
        <v>49</v>
      </c>
      <c r="C45" s="27">
        <v>65479477</v>
      </c>
      <c r="D45" s="27">
        <v>-872577</v>
      </c>
      <c r="E45" s="27">
        <f t="shared" si="10"/>
        <v>64606900</v>
      </c>
      <c r="F45" s="27">
        <v>38764140</v>
      </c>
      <c r="G45" s="27">
        <v>38764140</v>
      </c>
      <c r="H45" s="27">
        <f t="shared" si="11"/>
        <v>-26715337</v>
      </c>
    </row>
    <row r="46" spans="1:8" ht="22.5">
      <c r="A46" s="26"/>
      <c r="B46" s="33" t="s">
        <v>50</v>
      </c>
      <c r="C46" s="27">
        <v>15915501</v>
      </c>
      <c r="D46" s="27">
        <v>-833865</v>
      </c>
      <c r="E46" s="27">
        <f t="shared" si="10"/>
        <v>15081636</v>
      </c>
      <c r="F46" s="27">
        <v>7540818</v>
      </c>
      <c r="G46" s="27">
        <v>7540818</v>
      </c>
      <c r="H46" s="27">
        <f t="shared" si="11"/>
        <v>-8374683</v>
      </c>
    </row>
    <row r="47" spans="1:8" ht="11.25">
      <c r="A47" s="26"/>
      <c r="B47" s="30" t="s">
        <v>51</v>
      </c>
      <c r="C47" s="27">
        <v>0</v>
      </c>
      <c r="D47" s="27">
        <v>0</v>
      </c>
      <c r="E47" s="27">
        <f t="shared" si="10"/>
        <v>0</v>
      </c>
      <c r="F47" s="27">
        <v>0</v>
      </c>
      <c r="G47" s="27">
        <v>0</v>
      </c>
      <c r="H47" s="27">
        <f t="shared" si="11"/>
        <v>0</v>
      </c>
    </row>
    <row r="48" spans="1:8" ht="22.5">
      <c r="A48" s="26"/>
      <c r="B48" s="33" t="s">
        <v>52</v>
      </c>
      <c r="C48" s="27">
        <v>0</v>
      </c>
      <c r="D48" s="27">
        <v>0</v>
      </c>
      <c r="E48" s="27">
        <f t="shared" si="10"/>
        <v>0</v>
      </c>
      <c r="F48" s="27">
        <v>0</v>
      </c>
      <c r="G48" s="27">
        <v>0</v>
      </c>
      <c r="H48" s="27">
        <f t="shared" si="11"/>
        <v>0</v>
      </c>
    </row>
    <row r="49" spans="1:8" ht="22.5">
      <c r="A49" s="26"/>
      <c r="B49" s="33" t="s">
        <v>53</v>
      </c>
      <c r="C49" s="27">
        <v>0</v>
      </c>
      <c r="D49" s="27">
        <v>0</v>
      </c>
      <c r="E49" s="27">
        <f t="shared" si="10"/>
        <v>0</v>
      </c>
      <c r="F49" s="27">
        <v>0</v>
      </c>
      <c r="G49" s="27">
        <v>0</v>
      </c>
      <c r="H49" s="27">
        <f t="shared" si="11"/>
        <v>0</v>
      </c>
    </row>
    <row r="50" spans="1:8" ht="22.5">
      <c r="A50" s="26"/>
      <c r="B50" s="33" t="s">
        <v>54</v>
      </c>
      <c r="C50" s="27">
        <v>0</v>
      </c>
      <c r="D50" s="27">
        <v>0</v>
      </c>
      <c r="E50" s="27">
        <f t="shared" si="10"/>
        <v>0</v>
      </c>
      <c r="F50" s="27">
        <v>0</v>
      </c>
      <c r="G50" s="27">
        <v>0</v>
      </c>
      <c r="H50" s="27">
        <f t="shared" si="11"/>
        <v>0</v>
      </c>
    </row>
    <row r="51" spans="1:13" s="19" customFormat="1" ht="11.25">
      <c r="A51" s="22" t="s">
        <v>55</v>
      </c>
      <c r="B51" s="28"/>
      <c r="C51" s="29">
        <f aca="true" t="shared" si="12" ref="C51:H51">SUM(C52:C55)</f>
        <v>0</v>
      </c>
      <c r="D51" s="29">
        <f t="shared" si="12"/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7"/>
      <c r="J51" s="7"/>
      <c r="K51" s="7"/>
      <c r="L51" s="7"/>
      <c r="M51" s="7"/>
    </row>
    <row r="52" spans="1:8" ht="11.25">
      <c r="A52" s="26"/>
      <c r="B52" s="30" t="s">
        <v>56</v>
      </c>
      <c r="C52" s="27">
        <v>0</v>
      </c>
      <c r="D52" s="27">
        <v>0</v>
      </c>
      <c r="E52" s="27">
        <f t="shared" si="10"/>
        <v>0</v>
      </c>
      <c r="F52" s="27">
        <v>0</v>
      </c>
      <c r="G52" s="27">
        <v>0</v>
      </c>
      <c r="H52" s="27">
        <v>0</v>
      </c>
    </row>
    <row r="53" spans="1:8" ht="11.25">
      <c r="A53" s="26"/>
      <c r="B53" s="30" t="s">
        <v>57</v>
      </c>
      <c r="C53" s="27">
        <v>0</v>
      </c>
      <c r="D53" s="27">
        <v>0</v>
      </c>
      <c r="E53" s="27">
        <f t="shared" si="10"/>
        <v>0</v>
      </c>
      <c r="F53" s="27">
        <v>0</v>
      </c>
      <c r="G53" s="27">
        <v>0</v>
      </c>
      <c r="H53" s="27">
        <v>0</v>
      </c>
    </row>
    <row r="54" spans="1:8" ht="11.25">
      <c r="A54" s="26"/>
      <c r="B54" s="30" t="s">
        <v>58</v>
      </c>
      <c r="C54" s="27">
        <v>0</v>
      </c>
      <c r="D54" s="27">
        <v>0</v>
      </c>
      <c r="E54" s="27">
        <f t="shared" si="10"/>
        <v>0</v>
      </c>
      <c r="F54" s="27">
        <v>0</v>
      </c>
      <c r="G54" s="27">
        <v>0</v>
      </c>
      <c r="H54" s="27">
        <v>0</v>
      </c>
    </row>
    <row r="55" spans="1:8" ht="11.25">
      <c r="A55" s="26"/>
      <c r="B55" s="30" t="s">
        <v>59</v>
      </c>
      <c r="C55" s="27">
        <v>0</v>
      </c>
      <c r="D55" s="27">
        <v>0</v>
      </c>
      <c r="E55" s="27">
        <f t="shared" si="10"/>
        <v>0</v>
      </c>
      <c r="F55" s="27">
        <v>0</v>
      </c>
      <c r="G55" s="27">
        <v>0</v>
      </c>
      <c r="H55" s="27">
        <v>0</v>
      </c>
    </row>
    <row r="56" spans="1:13" s="19" customFormat="1" ht="11.25">
      <c r="A56" s="22" t="s">
        <v>62</v>
      </c>
      <c r="B56" s="28"/>
      <c r="C56" s="29">
        <f aca="true" t="shared" si="13" ref="C56:H56">SUM(C57:C58)</f>
        <v>0</v>
      </c>
      <c r="D56" s="29">
        <f t="shared" si="13"/>
        <v>0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7"/>
      <c r="J56" s="7"/>
      <c r="K56" s="7"/>
      <c r="L56" s="7"/>
      <c r="M56" s="7"/>
    </row>
    <row r="57" spans="1:8" ht="22.5">
      <c r="A57" s="26"/>
      <c r="B57" s="33" t="s">
        <v>60</v>
      </c>
      <c r="C57" s="27">
        <v>0</v>
      </c>
      <c r="D57" s="27">
        <v>0</v>
      </c>
      <c r="E57" s="27">
        <f t="shared" si="10"/>
        <v>0</v>
      </c>
      <c r="F57" s="27">
        <v>0</v>
      </c>
      <c r="G57" s="27">
        <v>0</v>
      </c>
      <c r="H57" s="27">
        <v>0</v>
      </c>
    </row>
    <row r="58" spans="1:8" ht="11.25">
      <c r="A58" s="26"/>
      <c r="B58" s="30" t="s">
        <v>61</v>
      </c>
      <c r="C58" s="27">
        <v>0</v>
      </c>
      <c r="D58" s="27">
        <v>0</v>
      </c>
      <c r="E58" s="27">
        <f t="shared" si="10"/>
        <v>0</v>
      </c>
      <c r="F58" s="27">
        <v>0</v>
      </c>
      <c r="G58" s="27">
        <v>0</v>
      </c>
      <c r="H58" s="27">
        <v>0</v>
      </c>
    </row>
    <row r="59" spans="1:13" s="19" customFormat="1" ht="11.25">
      <c r="A59" s="22" t="s">
        <v>63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>G59-C59</f>
        <v>0</v>
      </c>
      <c r="I59" s="7"/>
      <c r="J59" s="7"/>
      <c r="K59" s="7"/>
      <c r="L59" s="7"/>
      <c r="M59" s="7"/>
    </row>
    <row r="60" spans="1:13" s="19" customFormat="1" ht="11.25">
      <c r="A60" s="22" t="s">
        <v>64</v>
      </c>
      <c r="B60" s="28"/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f>G60-C60</f>
        <v>0</v>
      </c>
      <c r="I60" s="7"/>
      <c r="J60" s="7"/>
      <c r="K60" s="7"/>
      <c r="L60" s="7"/>
      <c r="M60" s="7"/>
    </row>
    <row r="61" spans="1:8" ht="11.25">
      <c r="A61" s="22" t="s">
        <v>65</v>
      </c>
      <c r="B61" s="23"/>
      <c r="C61" s="29">
        <f aca="true" t="shared" si="14" ref="C61:H61">0+C42+C51+C56+C59+C60</f>
        <v>81394978</v>
      </c>
      <c r="D61" s="29">
        <f t="shared" si="14"/>
        <v>-1706442</v>
      </c>
      <c r="E61" s="29">
        <f t="shared" si="14"/>
        <v>79688536</v>
      </c>
      <c r="F61" s="29">
        <f t="shared" si="14"/>
        <v>46304958</v>
      </c>
      <c r="G61" s="29">
        <f t="shared" si="14"/>
        <v>46304958</v>
      </c>
      <c r="H61" s="29">
        <f t="shared" si="14"/>
        <v>-35090020</v>
      </c>
    </row>
    <row r="62" spans="1:13" s="19" customFormat="1" ht="11.25">
      <c r="A62" s="22" t="s">
        <v>66</v>
      </c>
      <c r="B62" s="28"/>
      <c r="C62" s="35">
        <f aca="true" t="shared" si="15" ref="C62:H62">C63</f>
        <v>0</v>
      </c>
      <c r="D62" s="35">
        <f t="shared" si="15"/>
        <v>0</v>
      </c>
      <c r="E62" s="35">
        <f t="shared" si="15"/>
        <v>0</v>
      </c>
      <c r="F62" s="35">
        <f t="shared" si="15"/>
        <v>0</v>
      </c>
      <c r="G62" s="35">
        <f t="shared" si="15"/>
        <v>0</v>
      </c>
      <c r="H62" s="35">
        <f t="shared" si="15"/>
        <v>0</v>
      </c>
      <c r="I62" s="7"/>
      <c r="J62" s="7"/>
      <c r="K62" s="7"/>
      <c r="L62" s="7"/>
      <c r="M62" s="7"/>
    </row>
    <row r="63" spans="1:8" ht="11.25">
      <c r="A63" s="26" t="s">
        <v>67</v>
      </c>
      <c r="B63" s="23"/>
      <c r="C63" s="27">
        <f aca="true" t="shared" si="16" ref="C63:H63">C69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</row>
    <row r="64" spans="1:8" ht="11.25">
      <c r="A64" s="22" t="s">
        <v>68</v>
      </c>
      <c r="B64" s="23"/>
      <c r="C64" s="29">
        <f aca="true" t="shared" si="17" ref="C64:H64">C39+C61+C62</f>
        <v>101286290.21000001</v>
      </c>
      <c r="D64" s="29">
        <f t="shared" si="17"/>
        <v>459731.36000000034</v>
      </c>
      <c r="E64" s="29">
        <f t="shared" si="17"/>
        <v>101746021.57</v>
      </c>
      <c r="F64" s="29">
        <f t="shared" si="17"/>
        <v>59321344.87</v>
      </c>
      <c r="G64" s="29">
        <f t="shared" si="17"/>
        <v>59321344.87</v>
      </c>
      <c r="H64" s="29">
        <f t="shared" si="17"/>
        <v>-41964945.339999996</v>
      </c>
    </row>
    <row r="65" spans="1:8" ht="11.25">
      <c r="A65" s="22"/>
      <c r="B65" s="23"/>
      <c r="C65" s="29"/>
      <c r="D65" s="29"/>
      <c r="E65" s="29"/>
      <c r="F65" s="29"/>
      <c r="G65" s="29"/>
      <c r="H65" s="29"/>
    </row>
    <row r="66" spans="1:8" ht="11.25">
      <c r="A66" s="50" t="s">
        <v>69</v>
      </c>
      <c r="B66" s="50"/>
      <c r="C66" s="29"/>
      <c r="D66" s="29"/>
      <c r="E66" s="29"/>
      <c r="F66" s="29"/>
      <c r="G66" s="29"/>
      <c r="H66" s="29"/>
    </row>
    <row r="67" spans="1:8" ht="22.5" customHeight="1">
      <c r="A67" s="38" t="s">
        <v>70</v>
      </c>
      <c r="B67" s="38"/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1:8" ht="22.5" customHeight="1">
      <c r="A68" s="38" t="s">
        <v>71</v>
      </c>
      <c r="B68" s="38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1:8" ht="11.25">
      <c r="A69" s="39" t="s">
        <v>72</v>
      </c>
      <c r="B69" s="39"/>
      <c r="C69" s="37">
        <f aca="true" t="shared" si="18" ref="C69:H69">SUM(C67:C68)</f>
        <v>0</v>
      </c>
      <c r="D69" s="37">
        <f t="shared" si="18"/>
        <v>0</v>
      </c>
      <c r="E69" s="37">
        <f t="shared" si="18"/>
        <v>0</v>
      </c>
      <c r="F69" s="37">
        <f t="shared" si="18"/>
        <v>0</v>
      </c>
      <c r="G69" s="37">
        <f t="shared" si="18"/>
        <v>0</v>
      </c>
      <c r="H69" s="37">
        <f t="shared" si="18"/>
        <v>0</v>
      </c>
    </row>
    <row r="70" spans="1:3" ht="11.25">
      <c r="A70" s="4"/>
      <c r="C70" s="9"/>
    </row>
    <row r="71" spans="1:3" ht="11.25">
      <c r="A71" s="4"/>
      <c r="B71" s="17" t="s">
        <v>13</v>
      </c>
      <c r="C71" s="9"/>
    </row>
    <row r="72" ht="11.25">
      <c r="B72" s="8"/>
    </row>
    <row r="73" spans="1:3" ht="11.25">
      <c r="A73" s="4"/>
      <c r="C73" s="9"/>
    </row>
    <row r="74" spans="1:3" ht="11.25">
      <c r="A74" s="4"/>
      <c r="C74" s="9"/>
    </row>
    <row r="75" spans="1:3" ht="11.25">
      <c r="A75" s="4"/>
      <c r="C75" s="9"/>
    </row>
    <row r="76" spans="1:3" ht="11.25">
      <c r="A76" s="4"/>
      <c r="C76" s="9"/>
    </row>
    <row r="77" spans="1:3" ht="11.25">
      <c r="A77" s="4"/>
      <c r="C77" s="9"/>
    </row>
    <row r="78" spans="1:3" ht="11.25">
      <c r="A78" s="4"/>
      <c r="C78" s="9"/>
    </row>
    <row r="79" spans="1:3" ht="11.25">
      <c r="A79" s="4"/>
      <c r="C79" s="9"/>
    </row>
    <row r="80" spans="1:3" ht="11.25">
      <c r="A80" s="4"/>
      <c r="C80" s="9"/>
    </row>
    <row r="81" spans="1:3" ht="11.25">
      <c r="A81" s="4"/>
      <c r="C81" s="9"/>
    </row>
    <row r="82" spans="1:3" ht="11.25">
      <c r="A82" s="4"/>
      <c r="C82" s="9"/>
    </row>
    <row r="83" ht="11.25">
      <c r="A83" s="4"/>
    </row>
    <row r="84" spans="3:6" ht="11.25">
      <c r="C84" s="6"/>
      <c r="D84" s="7"/>
      <c r="E84" s="7"/>
      <c r="F84" s="7"/>
    </row>
    <row r="85" spans="1:6" ht="11.25">
      <c r="A85" s="3"/>
      <c r="C85" s="6"/>
      <c r="D85" s="7"/>
      <c r="E85" s="7"/>
      <c r="F85" s="7"/>
    </row>
    <row r="86" spans="1:6" ht="11.25">
      <c r="A86" s="3"/>
      <c r="C86" s="6"/>
      <c r="D86" s="7"/>
      <c r="E86" s="7"/>
      <c r="F86" s="7"/>
    </row>
    <row r="87" spans="1:6" ht="11.25">
      <c r="A87" s="3"/>
      <c r="C87" s="6"/>
      <c r="D87" s="7"/>
      <c r="E87" s="7"/>
      <c r="F87" s="7"/>
    </row>
    <row r="88" spans="1:6" ht="11.25">
      <c r="A88" s="3"/>
      <c r="C88" s="6"/>
      <c r="D88" s="7"/>
      <c r="E88" s="7"/>
      <c r="F88" s="7"/>
    </row>
    <row r="89" spans="1:6" ht="11.25">
      <c r="A89" s="3"/>
      <c r="C89" s="6"/>
      <c r="D89" s="7"/>
      <c r="E89" s="7"/>
      <c r="F89" s="7"/>
    </row>
    <row r="90" spans="1:5" ht="11.25">
      <c r="A90" s="3"/>
      <c r="C90" s="6"/>
      <c r="D90" s="7"/>
      <c r="E90" s="7"/>
    </row>
    <row r="91" spans="1:3" ht="11.25">
      <c r="A91" s="4"/>
      <c r="C91" s="9"/>
    </row>
    <row r="92" spans="1:3" ht="11.25">
      <c r="A92" s="4"/>
      <c r="C92" s="9"/>
    </row>
    <row r="93" spans="1:3" ht="11.25">
      <c r="A93" s="4"/>
      <c r="C93" s="9"/>
    </row>
    <row r="94" spans="1:3" ht="11.25">
      <c r="A94" s="4"/>
      <c r="C94" s="9"/>
    </row>
    <row r="95" spans="1:3" ht="11.25">
      <c r="A95" s="4"/>
      <c r="C95" s="9"/>
    </row>
    <row r="96" spans="1:6" ht="11.25">
      <c r="A96" s="4"/>
      <c r="C96" s="6"/>
      <c r="D96" s="7"/>
      <c r="E96" s="7"/>
      <c r="F96" s="7"/>
    </row>
    <row r="97" spans="1:6" ht="11.25">
      <c r="A97" s="3"/>
      <c r="C97" s="6"/>
      <c r="D97" s="7"/>
      <c r="E97" s="7"/>
      <c r="F97" s="7"/>
    </row>
    <row r="98" spans="1:5" ht="11.25">
      <c r="A98" s="3"/>
      <c r="C98" s="6"/>
      <c r="D98" s="7"/>
      <c r="E98" s="7"/>
    </row>
    <row r="99" spans="1:3" ht="11.25">
      <c r="A99" s="4"/>
      <c r="C99" s="9"/>
    </row>
    <row r="100" spans="1:6" ht="11.25">
      <c r="A100" s="4"/>
      <c r="C100" s="6"/>
      <c r="D100" s="7"/>
      <c r="E100" s="7"/>
      <c r="F100" s="7"/>
    </row>
    <row r="101" spans="1:5" ht="11.25">
      <c r="A101" s="3"/>
      <c r="C101" s="6"/>
      <c r="D101" s="7"/>
      <c r="E101" s="7"/>
    </row>
    <row r="102" spans="1:6" ht="11.25">
      <c r="A102" s="3"/>
      <c r="C102" s="6"/>
      <c r="D102" s="7"/>
      <c r="E102" s="7"/>
      <c r="F102" s="7"/>
    </row>
    <row r="103" spans="1:6" ht="11.25">
      <c r="A103" s="4"/>
      <c r="C103" s="6"/>
      <c r="D103" s="7"/>
      <c r="E103" s="7"/>
      <c r="F103" s="7"/>
    </row>
    <row r="104" spans="1:5" ht="11.25">
      <c r="A104" s="3"/>
      <c r="C104" s="6"/>
      <c r="D104" s="7"/>
      <c r="E104" s="7"/>
    </row>
    <row r="105" spans="1:6" ht="11.25">
      <c r="A105" s="4"/>
      <c r="C105" s="6"/>
      <c r="D105" s="7"/>
      <c r="E105" s="7"/>
      <c r="F105" s="7"/>
    </row>
    <row r="106" spans="1:3" ht="11.25">
      <c r="A106" s="4"/>
      <c r="C106" s="9"/>
    </row>
    <row r="107" spans="1:5" ht="11.25">
      <c r="A107" s="3"/>
      <c r="C107" s="6"/>
      <c r="D107" s="7"/>
      <c r="E107" s="7"/>
    </row>
    <row r="108" spans="1:6" ht="11.25">
      <c r="A108" s="4"/>
      <c r="C108" s="6"/>
      <c r="D108" s="7"/>
      <c r="E108" s="7"/>
      <c r="F108" s="7"/>
    </row>
    <row r="109" spans="1:3" ht="11.25">
      <c r="A109" s="4"/>
      <c r="C109" s="9"/>
    </row>
    <row r="110" spans="1:3" ht="11.25">
      <c r="A110" s="4"/>
      <c r="C110" s="9"/>
    </row>
    <row r="111" spans="1:3" ht="11.25">
      <c r="A111" s="4"/>
      <c r="C111" s="9"/>
    </row>
    <row r="112" spans="1:3" ht="11.25">
      <c r="A112" s="4"/>
      <c r="C112" s="9"/>
    </row>
    <row r="113" spans="1:3" ht="11.25">
      <c r="A113" s="4"/>
      <c r="C113" s="9"/>
    </row>
    <row r="114" spans="1:3" ht="11.25">
      <c r="A114" s="4"/>
      <c r="C114" s="9"/>
    </row>
    <row r="115" spans="1:3" ht="11.25">
      <c r="A115" s="4"/>
      <c r="C115" s="9"/>
    </row>
    <row r="116" spans="1:3" ht="11.25">
      <c r="A116" s="4"/>
      <c r="C116" s="9"/>
    </row>
    <row r="117" spans="1:3" ht="11.25">
      <c r="A117" s="4"/>
      <c r="C117" s="9"/>
    </row>
    <row r="118" spans="1:3" ht="11.25">
      <c r="A118" s="4"/>
      <c r="C118" s="9"/>
    </row>
    <row r="119" spans="1:3" ht="11.25">
      <c r="A119" s="4"/>
      <c r="C119" s="9"/>
    </row>
    <row r="120" spans="1:3" ht="11.25">
      <c r="A120" s="4"/>
      <c r="C120" s="9"/>
    </row>
    <row r="121" spans="1:3" ht="11.25">
      <c r="A121" s="4"/>
      <c r="C121" s="9"/>
    </row>
    <row r="122" spans="1:3" ht="11.25">
      <c r="A122" s="4"/>
      <c r="C122" s="9"/>
    </row>
    <row r="123" spans="1:3" ht="11.25">
      <c r="A123" s="4"/>
      <c r="C123" s="9"/>
    </row>
    <row r="124" ht="11.25">
      <c r="C124" s="9"/>
    </row>
    <row r="125" spans="1:5" ht="11.25">
      <c r="A125" s="3"/>
      <c r="C125" s="6"/>
      <c r="D125" s="7"/>
      <c r="E125" s="7"/>
    </row>
    <row r="126" spans="1:5" ht="11.25">
      <c r="A126" s="3"/>
      <c r="C126" s="6"/>
      <c r="D126" s="7"/>
      <c r="E126" s="7"/>
    </row>
    <row r="127" spans="1:5" ht="11.25">
      <c r="A127" s="3"/>
      <c r="C127" s="6"/>
      <c r="D127" s="7"/>
      <c r="E127" s="7"/>
    </row>
    <row r="128" spans="1:5" ht="11.25">
      <c r="A128" s="3"/>
      <c r="C128" s="6"/>
      <c r="D128" s="7"/>
      <c r="E128" s="7"/>
    </row>
    <row r="129" ht="11.25">
      <c r="A129" s="4"/>
    </row>
    <row r="130" spans="3:6" ht="11.25">
      <c r="C130" s="6"/>
      <c r="D130" s="7"/>
      <c r="E130" s="7"/>
      <c r="F130" s="7"/>
    </row>
    <row r="131" spans="1:6" ht="11.25">
      <c r="A131" s="3"/>
      <c r="C131" s="6"/>
      <c r="D131" s="7"/>
      <c r="E131" s="7"/>
      <c r="F131" s="7"/>
    </row>
    <row r="132" spans="1:6" ht="11.25">
      <c r="A132" s="3"/>
      <c r="C132" s="6"/>
      <c r="D132" s="7"/>
      <c r="E132" s="7"/>
      <c r="F132" s="7"/>
    </row>
    <row r="133" spans="1:6" ht="11.25">
      <c r="A133" s="3"/>
      <c r="C133" s="6"/>
      <c r="D133" s="7"/>
      <c r="E133" s="7"/>
      <c r="F133" s="7"/>
    </row>
    <row r="134" spans="1:5" ht="11.25">
      <c r="A134" s="3"/>
      <c r="C134" s="6"/>
      <c r="D134" s="7"/>
      <c r="E134" s="7"/>
    </row>
    <row r="135" ht="11.25">
      <c r="A135" s="4"/>
    </row>
    <row r="136" spans="3:6" ht="11.25">
      <c r="C136" s="6"/>
      <c r="D136" s="7"/>
      <c r="E136" s="7"/>
      <c r="F136" s="7"/>
    </row>
    <row r="137" spans="1:6" ht="11.25">
      <c r="A137" s="3"/>
      <c r="C137" s="6"/>
      <c r="D137" s="7"/>
      <c r="E137" s="7"/>
      <c r="F137" s="7"/>
    </row>
    <row r="138" spans="1:6" ht="11.25">
      <c r="A138" s="3"/>
      <c r="C138" s="6"/>
      <c r="D138" s="7"/>
      <c r="E138" s="7"/>
      <c r="F138" s="7"/>
    </row>
    <row r="139" spans="1:6" ht="11.25">
      <c r="A139" s="3"/>
      <c r="C139" s="6"/>
      <c r="D139" s="7"/>
      <c r="E139" s="7"/>
      <c r="F139" s="7"/>
    </row>
    <row r="140" spans="1:5" ht="11.25">
      <c r="A140" s="3"/>
      <c r="C140" s="6"/>
      <c r="D140" s="7"/>
      <c r="E140" s="7"/>
    </row>
    <row r="141" ht="11.25">
      <c r="A141" s="4"/>
    </row>
    <row r="142" spans="3:6" ht="11.25">
      <c r="C142" s="6"/>
      <c r="D142" s="7"/>
      <c r="E142" s="7"/>
      <c r="F142" s="7"/>
    </row>
    <row r="143" spans="1:6" ht="11.25">
      <c r="A143" s="3"/>
      <c r="C143" s="6"/>
      <c r="D143" s="7"/>
      <c r="E143" s="7"/>
      <c r="F143" s="7"/>
    </row>
    <row r="144" spans="1:6" ht="11.25">
      <c r="A144" s="3"/>
      <c r="C144" s="6"/>
      <c r="D144" s="7"/>
      <c r="E144" s="7"/>
      <c r="F144" s="7"/>
    </row>
    <row r="145" spans="1:6" ht="11.25">
      <c r="A145" s="3"/>
      <c r="C145" s="6"/>
      <c r="D145" s="7"/>
      <c r="E145" s="7"/>
      <c r="F145" s="7"/>
    </row>
    <row r="146" spans="1:5" ht="11.25">
      <c r="A146" s="3"/>
      <c r="C146" s="6"/>
      <c r="D146" s="7"/>
      <c r="E146" s="7"/>
    </row>
    <row r="147" ht="11.25">
      <c r="A147" s="4"/>
    </row>
    <row r="148" spans="3:6" ht="11.25">
      <c r="C148" s="6"/>
      <c r="D148" s="7"/>
      <c r="E148" s="7"/>
      <c r="F148" s="7"/>
    </row>
    <row r="149" spans="1:6" ht="11.25">
      <c r="A149" s="3"/>
      <c r="C149" s="6"/>
      <c r="D149" s="7"/>
      <c r="E149" s="7"/>
      <c r="F149" s="7"/>
    </row>
    <row r="150" spans="1:6" ht="11.25">
      <c r="A150" s="3"/>
      <c r="C150" s="6"/>
      <c r="D150" s="7"/>
      <c r="E150" s="7"/>
      <c r="F150" s="7"/>
    </row>
    <row r="151" spans="1:6" ht="11.25">
      <c r="A151" s="3"/>
      <c r="C151" s="6"/>
      <c r="D151" s="7"/>
      <c r="E151" s="7"/>
      <c r="F151" s="7"/>
    </row>
    <row r="152" spans="1:5" ht="11.25">
      <c r="A152" s="3"/>
      <c r="C152" s="6"/>
      <c r="D152" s="7"/>
      <c r="E152" s="7"/>
    </row>
    <row r="153" ht="11.25">
      <c r="A153" s="4"/>
    </row>
    <row r="154" spans="3:6" ht="11.25">
      <c r="C154" s="6"/>
      <c r="D154" s="7"/>
      <c r="E154" s="7"/>
      <c r="F154" s="7"/>
    </row>
    <row r="155" spans="1:6" ht="11.25">
      <c r="A155" s="3"/>
      <c r="C155" s="6"/>
      <c r="D155" s="7"/>
      <c r="E155" s="7"/>
      <c r="F155" s="7"/>
    </row>
    <row r="156" spans="1:6" ht="11.25">
      <c r="A156" s="3"/>
      <c r="C156" s="6"/>
      <c r="D156" s="7"/>
      <c r="E156" s="7"/>
      <c r="F156" s="7"/>
    </row>
    <row r="157" spans="1:6" ht="11.25">
      <c r="A157" s="3"/>
      <c r="C157" s="6"/>
      <c r="D157" s="7"/>
      <c r="E157" s="7"/>
      <c r="F157" s="7"/>
    </row>
    <row r="158" spans="1:5" ht="11.25">
      <c r="A158" s="3"/>
      <c r="C158" s="6"/>
      <c r="D158" s="7"/>
      <c r="E158" s="7"/>
    </row>
    <row r="159" ht="11.25">
      <c r="A159" s="4"/>
    </row>
    <row r="160" spans="3:6" ht="11.25">
      <c r="C160" s="6"/>
      <c r="D160" s="7"/>
      <c r="E160" s="7"/>
      <c r="F160" s="7"/>
    </row>
    <row r="161" spans="1:6" ht="11.25">
      <c r="A161" s="3"/>
      <c r="C161" s="6"/>
      <c r="D161" s="7"/>
      <c r="E161" s="7"/>
      <c r="F161" s="7"/>
    </row>
    <row r="162" spans="1:6" ht="11.25">
      <c r="A162" s="3"/>
      <c r="C162" s="6"/>
      <c r="D162" s="7"/>
      <c r="E162" s="7"/>
      <c r="F162" s="7"/>
    </row>
    <row r="163" spans="1:6" ht="11.25">
      <c r="A163" s="3"/>
      <c r="C163" s="6"/>
      <c r="D163" s="7"/>
      <c r="E163" s="7"/>
      <c r="F163" s="7"/>
    </row>
    <row r="164" spans="1:5" ht="11.25">
      <c r="A164" s="3"/>
      <c r="C164" s="6"/>
      <c r="D164" s="7"/>
      <c r="E164" s="7"/>
    </row>
    <row r="165" ht="11.25">
      <c r="A165" s="4"/>
    </row>
    <row r="166" spans="3:6" ht="11.25">
      <c r="C166" s="6"/>
      <c r="D166" s="7"/>
      <c r="E166" s="7"/>
      <c r="F166" s="7"/>
    </row>
    <row r="167" spans="1:6" ht="11.25">
      <c r="A167" s="3"/>
      <c r="C167" s="6"/>
      <c r="D167" s="7"/>
      <c r="E167" s="7"/>
      <c r="F167" s="7"/>
    </row>
    <row r="168" spans="1:6" ht="11.25">
      <c r="A168" s="3"/>
      <c r="C168" s="6"/>
      <c r="D168" s="7"/>
      <c r="E168" s="7"/>
      <c r="F168" s="7"/>
    </row>
    <row r="169" spans="1:6" ht="11.25">
      <c r="A169" s="3"/>
      <c r="C169" s="6"/>
      <c r="D169" s="7"/>
      <c r="E169" s="7"/>
      <c r="F169" s="7"/>
    </row>
    <row r="170" spans="1:5" ht="11.25">
      <c r="A170" s="3"/>
      <c r="C170" s="6"/>
      <c r="D170" s="7"/>
      <c r="E170" s="7"/>
    </row>
    <row r="171" ht="11.25">
      <c r="A171" s="4"/>
    </row>
    <row r="172" spans="3:6" ht="11.25">
      <c r="C172" s="6"/>
      <c r="D172" s="7"/>
      <c r="E172" s="7"/>
      <c r="F172" s="7"/>
    </row>
    <row r="173" spans="1:6" ht="11.25">
      <c r="A173" s="3"/>
      <c r="C173" s="6"/>
      <c r="D173" s="7"/>
      <c r="E173" s="7"/>
      <c r="F173" s="7"/>
    </row>
    <row r="174" spans="1:6" ht="11.25">
      <c r="A174" s="3"/>
      <c r="C174" s="6"/>
      <c r="D174" s="7"/>
      <c r="E174" s="7"/>
      <c r="F174" s="7"/>
    </row>
    <row r="175" spans="1:6" ht="11.25">
      <c r="A175" s="3"/>
      <c r="C175" s="6"/>
      <c r="D175" s="7"/>
      <c r="E175" s="7"/>
      <c r="F175" s="7"/>
    </row>
    <row r="176" spans="1:5" ht="11.25">
      <c r="A176" s="3"/>
      <c r="C176" s="6"/>
      <c r="D176" s="7"/>
      <c r="E176" s="7"/>
    </row>
    <row r="177" spans="1:5" ht="11.25">
      <c r="A177" s="3"/>
      <c r="C177" s="7"/>
      <c r="D177" s="7"/>
      <c r="E177" s="7"/>
    </row>
    <row r="178" spans="1:6" ht="11.25">
      <c r="A178" s="3"/>
      <c r="C178" s="6"/>
      <c r="D178" s="7"/>
      <c r="E178" s="7"/>
      <c r="F178" s="7"/>
    </row>
    <row r="179" spans="1:6" ht="11.25">
      <c r="A179" s="4"/>
      <c r="C179" s="6"/>
      <c r="D179" s="7"/>
      <c r="E179" s="7"/>
      <c r="F179" s="7"/>
    </row>
    <row r="180" spans="3:6" ht="11.25">
      <c r="C180" s="6"/>
      <c r="D180" s="7"/>
      <c r="E180" s="7"/>
      <c r="F180" s="7"/>
    </row>
    <row r="181" spans="1:6" ht="11.25">
      <c r="A181" s="3"/>
      <c r="C181" s="6"/>
      <c r="D181" s="7"/>
      <c r="E181" s="7"/>
      <c r="F181" s="7"/>
    </row>
    <row r="182" spans="1:6" ht="11.25">
      <c r="A182" s="3"/>
      <c r="C182" s="6"/>
      <c r="D182" s="7"/>
      <c r="E182" s="7"/>
      <c r="F182" s="7"/>
    </row>
    <row r="183" spans="1:6" ht="11.25">
      <c r="A183" s="3"/>
      <c r="C183" s="6"/>
      <c r="D183" s="7"/>
      <c r="E183" s="7"/>
      <c r="F183" s="7"/>
    </row>
    <row r="184" spans="1:5" ht="11.25">
      <c r="A184" s="3"/>
      <c r="C184" s="6"/>
      <c r="D184" s="7"/>
      <c r="E184" s="7"/>
    </row>
    <row r="185" spans="1:5" ht="11.25">
      <c r="A185" s="3"/>
      <c r="C185" s="6"/>
      <c r="D185" s="7"/>
      <c r="E185" s="7"/>
    </row>
    <row r="186" spans="1:5" ht="11.25">
      <c r="A186" s="3"/>
      <c r="C186" s="6"/>
      <c r="D186" s="7"/>
      <c r="E186" s="7"/>
    </row>
    <row r="187" spans="1:3" ht="11.25">
      <c r="A187" s="4"/>
      <c r="C187" s="9"/>
    </row>
    <row r="188" spans="1:3" ht="11.25">
      <c r="A188" s="4"/>
      <c r="C188" s="9"/>
    </row>
    <row r="189" spans="1:3" ht="11.25">
      <c r="A189" s="4"/>
      <c r="C189" s="9"/>
    </row>
    <row r="190" spans="1:3" ht="11.25">
      <c r="A190" s="4"/>
      <c r="C190" s="9"/>
    </row>
    <row r="191" spans="1:3" ht="11.25">
      <c r="A191" s="4"/>
      <c r="C191" s="9"/>
    </row>
    <row r="192" spans="1:3" ht="11.25">
      <c r="A192" s="4"/>
      <c r="C192" s="9"/>
    </row>
    <row r="193" spans="1:3" ht="11.25">
      <c r="A193" s="4"/>
      <c r="C193" s="9"/>
    </row>
    <row r="194" spans="1:3" ht="11.25">
      <c r="A194" s="4"/>
      <c r="C194" s="9"/>
    </row>
    <row r="195" spans="1:3" ht="11.25">
      <c r="A195" s="4"/>
      <c r="C195" s="9"/>
    </row>
    <row r="196" spans="1:3" ht="11.25">
      <c r="A196" s="4"/>
      <c r="C196" s="9"/>
    </row>
    <row r="197" spans="1:6" ht="11.25">
      <c r="A197" s="4"/>
      <c r="C197" s="6"/>
      <c r="D197" s="7"/>
      <c r="E197" s="7"/>
      <c r="F197" s="7"/>
    </row>
    <row r="198" spans="1:3" ht="11.25">
      <c r="A198" s="4"/>
      <c r="C198" s="9"/>
    </row>
    <row r="199" spans="1:3" ht="11.25">
      <c r="A199" s="4"/>
      <c r="C199" s="9"/>
    </row>
    <row r="200" spans="1:5" ht="11.25">
      <c r="A200" s="3"/>
      <c r="C200" s="6"/>
      <c r="D200" s="7"/>
      <c r="E200" s="7"/>
    </row>
    <row r="201" spans="1:3" ht="11.25">
      <c r="A201" s="4"/>
      <c r="C201" s="9"/>
    </row>
    <row r="202" spans="1:3" ht="11.25">
      <c r="A202" s="4"/>
      <c r="C202" s="9"/>
    </row>
    <row r="203" spans="1:3" ht="11.25">
      <c r="A203" s="4"/>
      <c r="C203" s="9"/>
    </row>
    <row r="204" spans="1:3" ht="11.25">
      <c r="A204" s="4"/>
      <c r="C204" s="9"/>
    </row>
    <row r="205" spans="1:3" ht="11.25">
      <c r="A205" s="4"/>
      <c r="C205" s="9"/>
    </row>
    <row r="206" spans="1:3" ht="11.25">
      <c r="A206" s="4"/>
      <c r="C206" s="9"/>
    </row>
    <row r="207" spans="1:3" ht="11.25">
      <c r="A207" s="4"/>
      <c r="C207" s="9"/>
    </row>
    <row r="208" spans="1:3" ht="11.25">
      <c r="A208" s="4"/>
      <c r="C208" s="9"/>
    </row>
    <row r="209" spans="1:6" ht="11.25">
      <c r="A209" s="4"/>
      <c r="C209" s="6"/>
      <c r="D209" s="7"/>
      <c r="E209" s="7"/>
      <c r="F209" s="7"/>
    </row>
    <row r="210" spans="1:6" ht="11.25">
      <c r="A210" s="4"/>
      <c r="C210" s="6"/>
      <c r="D210" s="7"/>
      <c r="E210" s="7"/>
      <c r="F210" s="7"/>
    </row>
    <row r="211" spans="1:3" ht="11.25">
      <c r="A211" s="4"/>
      <c r="C211" s="9"/>
    </row>
    <row r="212" spans="1:3" ht="11.25">
      <c r="A212" s="4"/>
      <c r="C212" s="9"/>
    </row>
    <row r="213" spans="1:6" ht="11.25">
      <c r="A213" s="4"/>
      <c r="C213" s="6"/>
      <c r="D213" s="7"/>
      <c r="E213" s="7"/>
      <c r="F213" s="7"/>
    </row>
    <row r="214" spans="1:3" ht="11.25">
      <c r="A214" s="4"/>
      <c r="C214" s="9"/>
    </row>
    <row r="215" spans="1:3" ht="11.25">
      <c r="A215" s="4"/>
      <c r="C215" s="9"/>
    </row>
    <row r="216" spans="1:3" ht="11.25">
      <c r="A216" s="4"/>
      <c r="C216" s="9"/>
    </row>
    <row r="217" spans="1:3" ht="11.25">
      <c r="A217" s="4"/>
      <c r="C217" s="9"/>
    </row>
    <row r="218" spans="1:6" ht="11.25">
      <c r="A218" s="3"/>
      <c r="C218" s="6"/>
      <c r="D218" s="7"/>
      <c r="E218" s="7"/>
      <c r="F218" s="7"/>
    </row>
    <row r="219" spans="1:6" ht="11.25">
      <c r="A219" s="3"/>
      <c r="C219" s="6"/>
      <c r="D219" s="7"/>
      <c r="E219" s="7"/>
      <c r="F219" s="7"/>
    </row>
    <row r="220" spans="1:3" ht="11.25">
      <c r="A220" s="4"/>
      <c r="C220" s="9"/>
    </row>
    <row r="221" spans="1:3" ht="11.25">
      <c r="A221" s="4"/>
      <c r="C221" s="9"/>
    </row>
    <row r="222" spans="1:5" ht="11.25">
      <c r="A222" s="3"/>
      <c r="C222" s="6"/>
      <c r="D222" s="7"/>
      <c r="E222" s="7"/>
    </row>
    <row r="223" spans="1:3" ht="11.25">
      <c r="A223" s="4"/>
      <c r="C223" s="9"/>
    </row>
    <row r="224" spans="1:3" ht="11.25">
      <c r="A224" s="4"/>
      <c r="C224" s="9"/>
    </row>
    <row r="225" spans="1:3" ht="11.25">
      <c r="A225" s="4"/>
      <c r="C225" s="9"/>
    </row>
    <row r="226" spans="1:3" ht="11.25">
      <c r="A226" s="4"/>
      <c r="C226" s="9"/>
    </row>
    <row r="227" spans="1:5" ht="11.25">
      <c r="A227" s="3"/>
      <c r="C227" s="6"/>
      <c r="D227" s="7"/>
      <c r="E227" s="7"/>
    </row>
    <row r="228" spans="1:5" ht="11.25">
      <c r="A228" s="3"/>
      <c r="C228" s="6"/>
      <c r="D228" s="7"/>
      <c r="E228" s="7"/>
    </row>
    <row r="229" spans="1:3" ht="11.25">
      <c r="A229" s="4"/>
      <c r="C229" s="9"/>
    </row>
    <row r="230" spans="1:3" ht="11.25">
      <c r="A230" s="4"/>
      <c r="C230" s="9"/>
    </row>
    <row r="231" spans="1:3" ht="11.25">
      <c r="A231" s="4"/>
      <c r="C231" s="9"/>
    </row>
    <row r="232" spans="1:3" ht="11.25">
      <c r="A232" s="4"/>
      <c r="C232" s="9"/>
    </row>
    <row r="233" spans="1:3" ht="11.25">
      <c r="A233" s="4"/>
      <c r="C233" s="9"/>
    </row>
    <row r="234" spans="1:3" ht="11.25">
      <c r="A234" s="4"/>
      <c r="C234" s="9"/>
    </row>
    <row r="235" spans="1:6" ht="11.25">
      <c r="A235" s="4"/>
      <c r="C235" s="6"/>
      <c r="D235" s="7"/>
      <c r="E235" s="7"/>
      <c r="F235" s="7"/>
    </row>
    <row r="236" spans="1:3" ht="11.25">
      <c r="A236" s="4"/>
      <c r="C236" s="9"/>
    </row>
    <row r="237" spans="1:3" ht="11.25">
      <c r="A237" s="4"/>
      <c r="C237" s="9"/>
    </row>
    <row r="238" spans="1:3" ht="11.25">
      <c r="A238" s="4"/>
      <c r="C238" s="9"/>
    </row>
    <row r="239" spans="1:3" ht="11.25">
      <c r="A239" s="4"/>
      <c r="C239" s="9"/>
    </row>
    <row r="240" spans="1:3" ht="11.25">
      <c r="A240" s="4"/>
      <c r="C240" s="9"/>
    </row>
    <row r="241" spans="1:3" ht="11.25">
      <c r="A241" s="4"/>
      <c r="C241" s="9"/>
    </row>
    <row r="242" spans="1:3" ht="11.25">
      <c r="A242" s="4"/>
      <c r="C242" s="9"/>
    </row>
    <row r="243" spans="1:3" ht="11.25">
      <c r="A243" s="4"/>
      <c r="C243" s="9"/>
    </row>
    <row r="244" spans="1:5" ht="11.25">
      <c r="A244" s="3"/>
      <c r="C244" s="6"/>
      <c r="D244" s="7"/>
      <c r="E244" s="7"/>
    </row>
    <row r="245" spans="1:3" ht="11.25">
      <c r="A245" s="4"/>
      <c r="C245" s="9"/>
    </row>
    <row r="246" spans="1:3" ht="11.25">
      <c r="A246" s="4"/>
      <c r="C246" s="9"/>
    </row>
    <row r="247" spans="1:3" ht="11.25">
      <c r="A247" s="4"/>
      <c r="C247" s="9"/>
    </row>
    <row r="248" spans="1:3" ht="11.25">
      <c r="A248" s="4"/>
      <c r="C248" s="9"/>
    </row>
    <row r="249" spans="1:3" ht="11.25">
      <c r="A249" s="4"/>
      <c r="C249" s="9"/>
    </row>
    <row r="250" ht="11.25">
      <c r="A250" s="4"/>
    </row>
    <row r="251" spans="1:6" ht="11.25">
      <c r="A251" s="4"/>
      <c r="C251" s="6"/>
      <c r="D251" s="7"/>
      <c r="E251" s="7"/>
      <c r="F251" s="7"/>
    </row>
    <row r="252" spans="1:6" ht="11.25">
      <c r="A252" s="4"/>
      <c r="C252" s="6"/>
      <c r="D252" s="7"/>
      <c r="E252" s="7"/>
      <c r="F252" s="7"/>
    </row>
    <row r="253" spans="1:6" ht="11.25">
      <c r="A253" s="4"/>
      <c r="C253" s="6"/>
      <c r="D253" s="7"/>
      <c r="E253" s="7"/>
      <c r="F253" s="7"/>
    </row>
    <row r="254" spans="1:6" ht="11.25">
      <c r="A254" s="4"/>
      <c r="C254" s="6"/>
      <c r="D254" s="7"/>
      <c r="E254" s="7"/>
      <c r="F254" s="7"/>
    </row>
    <row r="255" spans="1:3" ht="11.25">
      <c r="A255" s="4"/>
      <c r="C255" s="9"/>
    </row>
    <row r="256" spans="1:6" ht="11.25">
      <c r="A256" s="4"/>
      <c r="C256" s="6"/>
      <c r="D256" s="7"/>
      <c r="E256" s="7"/>
      <c r="F256" s="7"/>
    </row>
    <row r="257" spans="1:3" ht="11.25">
      <c r="A257" s="4"/>
      <c r="C257" s="9"/>
    </row>
    <row r="258" spans="1:3" ht="11.25">
      <c r="A258" s="4"/>
      <c r="C258" s="9"/>
    </row>
    <row r="259" spans="1:6" ht="11.25">
      <c r="A259" s="4"/>
      <c r="C259" s="6"/>
      <c r="D259" s="7"/>
      <c r="E259" s="7"/>
      <c r="F259" s="7"/>
    </row>
    <row r="260" spans="1:3" ht="11.25">
      <c r="A260" s="4"/>
      <c r="C260" s="9"/>
    </row>
    <row r="261" spans="1:6" ht="11.25">
      <c r="A261" s="4"/>
      <c r="C261" s="6"/>
      <c r="D261" s="7"/>
      <c r="E261" s="7"/>
      <c r="F261" s="7"/>
    </row>
    <row r="262" spans="1:3" ht="11.25">
      <c r="A262" s="4"/>
      <c r="C262" s="9"/>
    </row>
    <row r="263" spans="3:6" ht="11.25">
      <c r="C263" s="6"/>
      <c r="D263" s="7"/>
      <c r="E263" s="7"/>
      <c r="F263" s="7"/>
    </row>
    <row r="264" spans="1:5" ht="11.25">
      <c r="A264" s="3"/>
      <c r="C264" s="6"/>
      <c r="D264" s="7"/>
      <c r="E264" s="7"/>
    </row>
    <row r="265" spans="1:6" ht="11.25">
      <c r="A265" s="3"/>
      <c r="C265" s="6"/>
      <c r="D265" s="7"/>
      <c r="E265" s="7"/>
      <c r="F265" s="7"/>
    </row>
    <row r="266" spans="1:5" ht="11.25">
      <c r="A266" s="3"/>
      <c r="C266" s="6"/>
      <c r="D266" s="7"/>
      <c r="E266" s="7"/>
    </row>
    <row r="267" spans="1:5" ht="11.25">
      <c r="A267" s="3"/>
      <c r="C267" s="6"/>
      <c r="D267" s="7"/>
      <c r="E267" s="7"/>
    </row>
    <row r="268" spans="1:6" ht="11.25">
      <c r="A268" s="4"/>
      <c r="C268" s="6"/>
      <c r="D268" s="7"/>
      <c r="E268" s="7"/>
      <c r="F268" s="7"/>
    </row>
    <row r="269" spans="1:5" ht="11.25">
      <c r="A269" s="3"/>
      <c r="C269" s="6"/>
      <c r="D269" s="7"/>
      <c r="E269" s="7"/>
    </row>
    <row r="270" spans="1:6" ht="11.25">
      <c r="A270" s="4"/>
      <c r="C270" s="6"/>
      <c r="D270" s="7"/>
      <c r="E270" s="7"/>
      <c r="F270" s="7"/>
    </row>
    <row r="271" spans="1:3" ht="11.25">
      <c r="A271" s="4"/>
      <c r="C271" s="9"/>
    </row>
    <row r="272" spans="1:6" ht="11.25">
      <c r="A272" s="3"/>
      <c r="C272" s="6"/>
      <c r="D272" s="7"/>
      <c r="E272" s="7"/>
      <c r="F272" s="7"/>
    </row>
    <row r="273" spans="1:3" ht="11.25">
      <c r="A273" s="4"/>
      <c r="C273" s="9"/>
    </row>
    <row r="274" spans="1:6" ht="11.25">
      <c r="A274" s="3"/>
      <c r="C274" s="6"/>
      <c r="D274" s="7"/>
      <c r="E274" s="7"/>
      <c r="F274" s="7"/>
    </row>
    <row r="275" spans="1:3" ht="11.25">
      <c r="A275" s="4"/>
      <c r="C275" s="9"/>
    </row>
    <row r="276" spans="1:5" ht="11.25">
      <c r="A276" s="3"/>
      <c r="C276" s="6"/>
      <c r="D276" s="7"/>
      <c r="E276" s="7"/>
    </row>
    <row r="277" spans="1:6" ht="11.25">
      <c r="A277" s="4"/>
      <c r="C277" s="6"/>
      <c r="D277" s="7"/>
      <c r="E277" s="7"/>
      <c r="F277" s="7"/>
    </row>
    <row r="278" spans="1:5" ht="11.25">
      <c r="A278" s="3"/>
      <c r="C278" s="6"/>
      <c r="D278" s="7"/>
      <c r="E278" s="7"/>
    </row>
    <row r="279" spans="1:6" ht="11.25">
      <c r="A279" s="4"/>
      <c r="C279" s="6"/>
      <c r="D279" s="7"/>
      <c r="E279" s="7"/>
      <c r="F279" s="7"/>
    </row>
    <row r="280" spans="1:3" ht="11.25">
      <c r="A280" s="4"/>
      <c r="C280" s="9"/>
    </row>
    <row r="281" spans="1:6" ht="11.25">
      <c r="A281" s="3"/>
      <c r="C281" s="6"/>
      <c r="D281" s="7"/>
      <c r="E281" s="7"/>
      <c r="F281" s="7"/>
    </row>
    <row r="282" spans="1:3" ht="11.25">
      <c r="A282" s="4"/>
      <c r="C282" s="9"/>
    </row>
    <row r="283" spans="1:6" ht="11.25">
      <c r="A283" s="3"/>
      <c r="C283" s="6"/>
      <c r="D283" s="7"/>
      <c r="E283" s="7"/>
      <c r="F283" s="7"/>
    </row>
    <row r="284" spans="1:3" ht="11.25">
      <c r="A284" s="4"/>
      <c r="C284" s="9"/>
    </row>
    <row r="285" spans="1:6" ht="11.25">
      <c r="A285" s="3"/>
      <c r="C285" s="6"/>
      <c r="D285" s="7"/>
      <c r="E285" s="7"/>
      <c r="F285" s="7"/>
    </row>
    <row r="286" spans="1:6" ht="11.25">
      <c r="A286" s="4"/>
      <c r="C286" s="6"/>
      <c r="D286" s="7"/>
      <c r="E286" s="7"/>
      <c r="F286" s="7"/>
    </row>
    <row r="287" spans="1:5" ht="11.25">
      <c r="A287" s="3"/>
      <c r="C287" s="6"/>
      <c r="D287" s="7"/>
      <c r="E287" s="7"/>
    </row>
    <row r="288" ht="11.25">
      <c r="A288" s="4"/>
    </row>
    <row r="289" spans="1:6" ht="11.25">
      <c r="A289" s="4"/>
      <c r="C289" s="6"/>
      <c r="D289" s="7"/>
      <c r="E289" s="7"/>
      <c r="F289" s="7"/>
    </row>
    <row r="290" spans="1:6" ht="11.25">
      <c r="A290" s="3"/>
      <c r="C290" s="6"/>
      <c r="D290" s="7"/>
      <c r="E290" s="7"/>
      <c r="F290" s="7"/>
    </row>
    <row r="291" spans="1:6" ht="11.25">
      <c r="A291" s="4"/>
      <c r="C291" s="6"/>
      <c r="D291" s="7"/>
      <c r="E291" s="7"/>
      <c r="F291" s="7"/>
    </row>
    <row r="292" spans="1:6" ht="11.25">
      <c r="A292" s="3"/>
      <c r="C292" s="6"/>
      <c r="D292" s="7"/>
      <c r="E292" s="7"/>
      <c r="F292" s="7"/>
    </row>
    <row r="293" spans="1:6" ht="11.25">
      <c r="A293" s="4"/>
      <c r="C293" s="6"/>
      <c r="D293" s="7"/>
      <c r="E293" s="7"/>
      <c r="F293" s="7"/>
    </row>
    <row r="294" spans="1:6" ht="11.25">
      <c r="A294" s="3"/>
      <c r="C294" s="6"/>
      <c r="D294" s="7"/>
      <c r="E294" s="7"/>
      <c r="F294" s="7"/>
    </row>
    <row r="295" spans="1:3" ht="11.25">
      <c r="A295" s="4"/>
      <c r="C295" s="9"/>
    </row>
    <row r="296" spans="1:6" ht="11.25">
      <c r="A296" s="3"/>
      <c r="C296" s="6"/>
      <c r="D296" s="7"/>
      <c r="E296" s="7"/>
      <c r="F296" s="7"/>
    </row>
    <row r="297" spans="1:3" ht="11.25">
      <c r="A297" s="4"/>
      <c r="C297" s="9"/>
    </row>
    <row r="298" spans="1:6" ht="11.25">
      <c r="A298" s="3"/>
      <c r="C298" s="6"/>
      <c r="D298" s="7"/>
      <c r="E298" s="7"/>
      <c r="F298" s="7"/>
    </row>
    <row r="299" spans="1:3" ht="11.25">
      <c r="A299" s="4"/>
      <c r="C299" s="9"/>
    </row>
    <row r="300" spans="1:6" ht="11.25">
      <c r="A300" s="3"/>
      <c r="C300" s="6"/>
      <c r="D300" s="7"/>
      <c r="E300" s="7"/>
      <c r="F300" s="7"/>
    </row>
    <row r="301" spans="1:5" ht="11.25">
      <c r="A301" s="3"/>
      <c r="C301" s="6"/>
      <c r="D301" s="7"/>
      <c r="E301" s="7"/>
    </row>
    <row r="302" spans="1:6" ht="11.25">
      <c r="A302" s="4"/>
      <c r="C302" s="6"/>
      <c r="D302" s="7"/>
      <c r="E302" s="7"/>
      <c r="F302" s="7"/>
    </row>
    <row r="303" ht="11.25">
      <c r="C303" s="9"/>
    </row>
    <row r="304" spans="1:6" ht="11.25">
      <c r="A304" s="3"/>
      <c r="C304" s="6"/>
      <c r="D304" s="7"/>
      <c r="E304" s="7"/>
      <c r="F304" s="7"/>
    </row>
    <row r="305" spans="1:5" ht="11.25">
      <c r="A305" s="3"/>
      <c r="C305" s="6"/>
      <c r="D305" s="7"/>
      <c r="E305" s="7"/>
    </row>
    <row r="306" spans="1:6" ht="11.25">
      <c r="A306" s="3"/>
      <c r="C306" s="6"/>
      <c r="D306" s="7"/>
      <c r="E306" s="7"/>
      <c r="F306" s="7"/>
    </row>
    <row r="307" spans="1:5" ht="11.25">
      <c r="A307" s="3"/>
      <c r="C307" s="6"/>
      <c r="D307" s="7"/>
      <c r="E307" s="7"/>
    </row>
    <row r="308" spans="1:5" ht="11.25">
      <c r="A308" s="3"/>
      <c r="C308" s="6"/>
      <c r="D308" s="7"/>
      <c r="E308" s="7"/>
    </row>
    <row r="309" spans="1:5" ht="11.25">
      <c r="A309" s="3"/>
      <c r="C309" s="6"/>
      <c r="D309" s="7"/>
      <c r="E309" s="7"/>
    </row>
    <row r="310" spans="1:6" ht="11.25">
      <c r="A310" s="4"/>
      <c r="C310" s="6"/>
      <c r="D310" s="7"/>
      <c r="E310" s="7"/>
      <c r="F310" s="7"/>
    </row>
    <row r="311" spans="1:6" ht="11.25">
      <c r="A311" s="3"/>
      <c r="C311" s="6"/>
      <c r="D311" s="7"/>
      <c r="E311" s="7"/>
      <c r="F311" s="7"/>
    </row>
    <row r="312" spans="1:3" ht="11.25">
      <c r="A312" s="4"/>
      <c r="C312" s="9"/>
    </row>
    <row r="313" spans="1:6" ht="11.25">
      <c r="A313" s="3"/>
      <c r="C313" s="6"/>
      <c r="D313" s="7"/>
      <c r="E313" s="7"/>
      <c r="F313" s="7"/>
    </row>
    <row r="314" spans="1:3" ht="11.25">
      <c r="A314" s="4"/>
      <c r="C314" s="9"/>
    </row>
    <row r="315" spans="1:6" ht="11.25">
      <c r="A315" s="3"/>
      <c r="C315" s="6"/>
      <c r="D315" s="7"/>
      <c r="E315" s="7"/>
      <c r="F315" s="7"/>
    </row>
    <row r="316" spans="1:3" ht="11.25">
      <c r="A316" s="4"/>
      <c r="C316" s="9"/>
    </row>
    <row r="317" spans="1:5" ht="11.25">
      <c r="A317" s="3"/>
      <c r="C317" s="6"/>
      <c r="D317" s="7"/>
      <c r="E317" s="7"/>
    </row>
    <row r="318" spans="1:3" ht="11.25">
      <c r="A318" s="4"/>
      <c r="C318" s="9"/>
    </row>
    <row r="319" spans="1:6" ht="11.25">
      <c r="A319" s="3"/>
      <c r="C319" s="6"/>
      <c r="D319" s="7"/>
      <c r="E319" s="7"/>
      <c r="F319" s="7"/>
    </row>
    <row r="320" spans="1:6" ht="11.25">
      <c r="A320" s="4"/>
      <c r="C320" s="6"/>
      <c r="D320" s="7"/>
      <c r="E320" s="7"/>
      <c r="F320" s="7"/>
    </row>
    <row r="321" spans="1:5" ht="11.25">
      <c r="A321" s="3"/>
      <c r="C321" s="6"/>
      <c r="D321" s="7"/>
      <c r="E321" s="7"/>
    </row>
    <row r="322" spans="1:6" ht="11.25">
      <c r="A322" s="4"/>
      <c r="C322" s="6"/>
      <c r="D322" s="7"/>
      <c r="E322" s="7"/>
      <c r="F322" s="7"/>
    </row>
    <row r="323" spans="1:3" ht="11.25">
      <c r="A323" s="4"/>
      <c r="C323" s="9"/>
    </row>
    <row r="324" spans="1:6" ht="11.25">
      <c r="A324" s="4"/>
      <c r="C324" s="6"/>
      <c r="D324" s="7"/>
      <c r="E324" s="7"/>
      <c r="F324" s="7"/>
    </row>
    <row r="325" spans="1:5" ht="11.25">
      <c r="A325" s="3"/>
      <c r="C325" s="6"/>
      <c r="D325" s="7"/>
      <c r="E325" s="7"/>
    </row>
    <row r="326" spans="1:6" ht="11.25">
      <c r="A326" s="3"/>
      <c r="C326" s="6"/>
      <c r="D326" s="7"/>
      <c r="E326" s="7"/>
      <c r="F326" s="7"/>
    </row>
    <row r="327" spans="1:3" ht="11.25">
      <c r="A327" s="4"/>
      <c r="C327" s="9"/>
    </row>
    <row r="328" spans="1:6" ht="11.25">
      <c r="A328" s="3"/>
      <c r="C328" s="6"/>
      <c r="D328" s="7"/>
      <c r="E328" s="7"/>
      <c r="F328" s="7"/>
    </row>
    <row r="329" spans="1:3" ht="11.25">
      <c r="A329" s="4"/>
      <c r="C329" s="9"/>
    </row>
    <row r="330" spans="1:6" ht="11.25">
      <c r="A330" s="3"/>
      <c r="C330" s="6"/>
      <c r="D330" s="7"/>
      <c r="E330" s="7"/>
      <c r="F330" s="7"/>
    </row>
    <row r="331" spans="1:3" ht="11.25">
      <c r="A331" s="4"/>
      <c r="C331" s="9"/>
    </row>
    <row r="332" spans="1:6" ht="11.25">
      <c r="A332" s="4"/>
      <c r="C332" s="6"/>
      <c r="D332" s="7"/>
      <c r="E332" s="7"/>
      <c r="F332" s="7"/>
    </row>
    <row r="333" spans="1:3" ht="11.25">
      <c r="A333" s="4"/>
      <c r="C333" s="9"/>
    </row>
    <row r="334" spans="1:6" ht="11.25">
      <c r="A334" s="3"/>
      <c r="C334" s="6"/>
      <c r="D334" s="7"/>
      <c r="E334" s="7"/>
      <c r="F334" s="7"/>
    </row>
    <row r="335" spans="1:5" ht="11.25">
      <c r="A335" s="3"/>
      <c r="C335" s="6"/>
      <c r="D335" s="7"/>
      <c r="E335" s="7"/>
    </row>
    <row r="336" spans="1:3" ht="11.25">
      <c r="A336" s="4"/>
      <c r="C336" s="9"/>
    </row>
    <row r="337" spans="1:5" ht="11.25">
      <c r="A337" s="3"/>
      <c r="C337" s="6"/>
      <c r="D337" s="7"/>
      <c r="E337" s="7"/>
    </row>
    <row r="338" ht="11.25">
      <c r="A338" s="4"/>
    </row>
    <row r="339" spans="1:6" ht="11.25">
      <c r="A339" s="3"/>
      <c r="C339" s="6"/>
      <c r="D339" s="7"/>
      <c r="E339" s="7"/>
      <c r="F339" s="7"/>
    </row>
    <row r="340" spans="1:6" ht="11.25">
      <c r="A340" s="4"/>
      <c r="C340" s="6"/>
      <c r="D340" s="7"/>
      <c r="E340" s="7"/>
      <c r="F340" s="7"/>
    </row>
    <row r="341" spans="1:6" ht="11.25">
      <c r="A341" s="3"/>
      <c r="C341" s="6"/>
      <c r="D341" s="7"/>
      <c r="E341" s="7"/>
      <c r="F341" s="7"/>
    </row>
    <row r="342" spans="1:6" ht="11.25">
      <c r="A342" s="4"/>
      <c r="C342" s="6"/>
      <c r="D342" s="7"/>
      <c r="E342" s="7"/>
      <c r="F342" s="7"/>
    </row>
    <row r="343" spans="1:5" ht="11.25">
      <c r="A343" s="3"/>
      <c r="C343" s="6"/>
      <c r="D343" s="7"/>
      <c r="E343" s="7"/>
    </row>
    <row r="344" ht="11.25">
      <c r="A344" s="4"/>
    </row>
    <row r="345" spans="1:6" ht="11.25">
      <c r="A345" s="3"/>
      <c r="C345" s="6"/>
      <c r="D345" s="7"/>
      <c r="E345" s="7"/>
      <c r="F345" s="7"/>
    </row>
    <row r="346" spans="1:6" ht="11.25">
      <c r="A346" s="4"/>
      <c r="C346" s="6"/>
      <c r="D346" s="7"/>
      <c r="E346" s="7"/>
      <c r="F346" s="7"/>
    </row>
    <row r="347" spans="1:6" ht="11.25">
      <c r="A347" s="3"/>
      <c r="C347" s="6"/>
      <c r="D347" s="7"/>
      <c r="E347" s="7"/>
      <c r="F347" s="7"/>
    </row>
    <row r="348" spans="1:6" ht="11.25">
      <c r="A348" s="4"/>
      <c r="C348" s="6"/>
      <c r="D348" s="7"/>
      <c r="E348" s="7"/>
      <c r="F348" s="7"/>
    </row>
    <row r="349" spans="1:5" ht="11.25">
      <c r="A349" s="3"/>
      <c r="C349" s="6"/>
      <c r="D349" s="7"/>
      <c r="E349" s="7"/>
    </row>
    <row r="350" ht="11.25">
      <c r="A350" s="4"/>
    </row>
    <row r="351" spans="1:6" ht="11.25">
      <c r="A351" s="4"/>
      <c r="C351" s="6"/>
      <c r="D351" s="7"/>
      <c r="E351" s="7"/>
      <c r="F351" s="7"/>
    </row>
    <row r="352" spans="1:6" ht="11.25">
      <c r="A352" s="4"/>
      <c r="C352" s="6"/>
      <c r="D352" s="7"/>
      <c r="E352" s="7"/>
      <c r="F352" s="7"/>
    </row>
    <row r="353" spans="3:6" ht="11.25">
      <c r="C353" s="6"/>
      <c r="D353" s="7"/>
      <c r="E353" s="7"/>
      <c r="F353" s="7"/>
    </row>
    <row r="354" spans="1:6" ht="11.25">
      <c r="A354" s="3"/>
      <c r="C354" s="6"/>
      <c r="D354" s="7"/>
      <c r="E354" s="7"/>
      <c r="F354" s="7"/>
    </row>
    <row r="355" spans="1:6" ht="11.25">
      <c r="A355" s="3"/>
      <c r="C355" s="6"/>
      <c r="D355" s="7"/>
      <c r="E355" s="7"/>
      <c r="F355" s="7"/>
    </row>
    <row r="356" spans="1:6" ht="11.25">
      <c r="A356" s="3"/>
      <c r="C356" s="6"/>
      <c r="D356" s="7"/>
      <c r="E356" s="7"/>
      <c r="F356" s="7"/>
    </row>
    <row r="357" spans="1:5" ht="11.25">
      <c r="A357" s="3"/>
      <c r="C357" s="6"/>
      <c r="D357" s="7"/>
      <c r="E357" s="7"/>
    </row>
    <row r="358" spans="1:3" ht="11.25">
      <c r="A358" s="4"/>
      <c r="C358" s="9"/>
    </row>
    <row r="359" ht="11.25">
      <c r="C359" s="9"/>
    </row>
    <row r="360" spans="1:5" ht="11.25">
      <c r="A360" s="3"/>
      <c r="C360" s="6"/>
      <c r="D360" s="7"/>
      <c r="E360" s="7"/>
    </row>
    <row r="361" spans="1:5" ht="11.25">
      <c r="A361" s="3"/>
      <c r="C361" s="6"/>
      <c r="D361" s="7"/>
      <c r="E361" s="7"/>
    </row>
    <row r="362" spans="1:5" ht="11.25">
      <c r="A362" s="3"/>
      <c r="C362" s="6"/>
      <c r="D362" s="7"/>
      <c r="E362" s="7"/>
    </row>
    <row r="363" spans="1:6" ht="11.25">
      <c r="A363" s="3"/>
      <c r="C363" s="6"/>
      <c r="D363" s="7"/>
      <c r="E363" s="7"/>
      <c r="F363" s="7"/>
    </row>
    <row r="364" spans="1:3" ht="11.25">
      <c r="A364" s="4"/>
      <c r="C364" s="9"/>
    </row>
    <row r="365" ht="11.25">
      <c r="C365" s="9"/>
    </row>
    <row r="366" spans="1:5" ht="11.25">
      <c r="A366" s="3"/>
      <c r="C366" s="6"/>
      <c r="D366" s="7"/>
      <c r="E366" s="7"/>
    </row>
    <row r="367" spans="1:6" ht="11.25">
      <c r="A367" s="3"/>
      <c r="C367" s="6"/>
      <c r="D367" s="7"/>
      <c r="E367" s="7"/>
      <c r="F367" s="7"/>
    </row>
    <row r="368" spans="1:5" ht="11.25">
      <c r="A368" s="3"/>
      <c r="C368" s="6"/>
      <c r="D368" s="7"/>
      <c r="E368" s="7"/>
    </row>
    <row r="369" spans="1:5" ht="11.25">
      <c r="A369" s="3"/>
      <c r="C369" s="6"/>
      <c r="D369" s="7"/>
      <c r="E369" s="7"/>
    </row>
    <row r="370" spans="1:5" ht="11.25">
      <c r="A370" s="3"/>
      <c r="C370" s="6"/>
      <c r="D370" s="7"/>
      <c r="E370" s="7"/>
    </row>
    <row r="371" spans="1:5" ht="11.25">
      <c r="A371" s="3"/>
      <c r="C371" s="6"/>
      <c r="D371" s="7"/>
      <c r="E371" s="7"/>
    </row>
    <row r="372" spans="1:3" ht="11.25">
      <c r="A372" s="4"/>
      <c r="C372" s="9"/>
    </row>
    <row r="373" spans="1:3" ht="11.25">
      <c r="A373" s="4"/>
      <c r="C373" s="9"/>
    </row>
    <row r="374" spans="1:6" ht="11.25">
      <c r="A374" s="4"/>
      <c r="C374" s="6"/>
      <c r="D374" s="7"/>
      <c r="E374" s="7"/>
      <c r="F374" s="7"/>
    </row>
    <row r="375" spans="1:6" ht="11.25">
      <c r="A375" s="4"/>
      <c r="C375" s="6"/>
      <c r="D375" s="7"/>
      <c r="E375" s="7"/>
      <c r="F375" s="7"/>
    </row>
    <row r="376" spans="1:3" ht="11.25">
      <c r="A376" s="4"/>
      <c r="C376" s="9"/>
    </row>
    <row r="377" spans="1:3" ht="11.25">
      <c r="A377" s="4"/>
      <c r="C377" s="9"/>
    </row>
    <row r="378" spans="1:5" ht="11.25">
      <c r="A378" s="3"/>
      <c r="C378" s="6"/>
      <c r="D378" s="7"/>
      <c r="E378" s="7"/>
    </row>
    <row r="379" spans="1:3" ht="11.25">
      <c r="A379" s="4"/>
      <c r="C379" s="9"/>
    </row>
    <row r="380" spans="1:3" ht="11.25">
      <c r="A380" s="4"/>
      <c r="C380" s="9"/>
    </row>
    <row r="381" spans="1:3" ht="11.25">
      <c r="A381" s="4"/>
      <c r="C381" s="9"/>
    </row>
    <row r="382" spans="1:6" ht="11.25">
      <c r="A382" s="3"/>
      <c r="C382" s="6"/>
      <c r="D382" s="7"/>
      <c r="E382" s="7"/>
      <c r="F382" s="7"/>
    </row>
    <row r="383" spans="1:3" ht="11.25">
      <c r="A383" s="4"/>
      <c r="C383" s="9"/>
    </row>
    <row r="384" spans="1:3" ht="11.25">
      <c r="A384" s="4"/>
      <c r="C384" s="9"/>
    </row>
    <row r="385" spans="1:6" ht="11.25">
      <c r="A385" s="4"/>
      <c r="C385" s="6"/>
      <c r="D385" s="7"/>
      <c r="E385" s="7"/>
      <c r="F385" s="7"/>
    </row>
    <row r="386" spans="1:3" ht="11.25">
      <c r="A386" s="4"/>
      <c r="C386" s="9"/>
    </row>
    <row r="387" spans="1:3" ht="11.25">
      <c r="A387" s="4"/>
      <c r="C387" s="9"/>
    </row>
    <row r="388" spans="1:6" ht="11.25">
      <c r="A388" s="4"/>
      <c r="C388" s="6"/>
      <c r="D388" s="7"/>
      <c r="E388" s="7"/>
      <c r="F388" s="7"/>
    </row>
    <row r="389" spans="1:6" ht="11.25">
      <c r="A389" s="3"/>
      <c r="C389" s="6"/>
      <c r="D389" s="7"/>
      <c r="E389" s="7"/>
      <c r="F389" s="7"/>
    </row>
    <row r="390" spans="1:5" ht="11.25">
      <c r="A390" s="3"/>
      <c r="C390" s="6"/>
      <c r="D390" s="7"/>
      <c r="E390" s="7"/>
    </row>
    <row r="391" ht="11.25">
      <c r="A391" s="4"/>
    </row>
    <row r="392" spans="1:6" ht="11.25">
      <c r="A392" s="4"/>
      <c r="C392" s="6"/>
      <c r="D392" s="7"/>
      <c r="E392" s="7"/>
      <c r="F392" s="7"/>
    </row>
    <row r="393" spans="1:6" ht="11.25">
      <c r="A393" s="4"/>
      <c r="C393" s="6"/>
      <c r="D393" s="7"/>
      <c r="E393" s="7"/>
      <c r="F393" s="7"/>
    </row>
    <row r="394" spans="1:6" ht="11.25">
      <c r="A394" s="4"/>
      <c r="C394" s="6"/>
      <c r="D394" s="7"/>
      <c r="E394" s="7"/>
      <c r="F394" s="7"/>
    </row>
    <row r="395" spans="1:6" ht="11.25">
      <c r="A395" s="4"/>
      <c r="C395" s="6"/>
      <c r="D395" s="7"/>
      <c r="E395" s="7"/>
      <c r="F395" s="7"/>
    </row>
    <row r="396" spans="1:6" ht="11.25">
      <c r="A396" s="4"/>
      <c r="C396" s="6"/>
      <c r="D396" s="7"/>
      <c r="E396" s="7"/>
      <c r="F396" s="7"/>
    </row>
    <row r="397" spans="1:6" ht="11.25">
      <c r="A397" s="3"/>
      <c r="C397" s="6"/>
      <c r="D397" s="7"/>
      <c r="E397" s="7"/>
      <c r="F397" s="7"/>
    </row>
    <row r="398" spans="1:3" ht="11.25">
      <c r="A398" s="4"/>
      <c r="C398" s="9"/>
    </row>
    <row r="399" spans="1:6" ht="11.25">
      <c r="A399" s="4"/>
      <c r="C399" s="6"/>
      <c r="D399" s="7"/>
      <c r="E399" s="7"/>
      <c r="F399" s="7"/>
    </row>
    <row r="400" spans="1:5" ht="11.25">
      <c r="A400" s="3"/>
      <c r="C400" s="6"/>
      <c r="D400" s="7"/>
      <c r="E400" s="7"/>
    </row>
    <row r="401" spans="1:3" ht="11.25">
      <c r="A401" s="4"/>
      <c r="C401" s="9"/>
    </row>
    <row r="402" spans="1:3" ht="11.25">
      <c r="A402" s="4"/>
      <c r="C402" s="9"/>
    </row>
    <row r="403" spans="1:6" ht="11.25">
      <c r="A403" s="3"/>
      <c r="C403" s="6"/>
      <c r="D403" s="7"/>
      <c r="E403" s="7"/>
      <c r="F403" s="7"/>
    </row>
    <row r="404" spans="1:5" ht="11.25">
      <c r="A404" s="3"/>
      <c r="C404" s="6"/>
      <c r="D404" s="7"/>
      <c r="E404" s="7"/>
    </row>
    <row r="405" spans="1:3" ht="11.25">
      <c r="A405" s="4"/>
      <c r="C405" s="9"/>
    </row>
    <row r="406" ht="11.25">
      <c r="C406" s="9"/>
    </row>
    <row r="407" spans="1:5" ht="11.25">
      <c r="A407" s="3"/>
      <c r="C407" s="6"/>
      <c r="D407" s="7"/>
      <c r="E407" s="7"/>
    </row>
    <row r="408" spans="1:5" ht="11.25">
      <c r="A408" s="3"/>
      <c r="C408" s="6"/>
      <c r="D408" s="7"/>
      <c r="E408" s="7"/>
    </row>
    <row r="409" spans="1:6" ht="11.25">
      <c r="A409" s="3"/>
      <c r="C409" s="6"/>
      <c r="D409" s="7"/>
      <c r="E409" s="7"/>
      <c r="F409" s="7"/>
    </row>
    <row r="410" spans="1:5" ht="11.25">
      <c r="A410" s="3"/>
      <c r="C410" s="6"/>
      <c r="D410" s="7"/>
      <c r="E410" s="7"/>
    </row>
    <row r="411" spans="1:5" ht="11.25">
      <c r="A411" s="3"/>
      <c r="C411" s="6"/>
      <c r="D411" s="7"/>
      <c r="E411" s="7"/>
    </row>
    <row r="412" spans="1:6" ht="11.25">
      <c r="A412" s="3"/>
      <c r="C412" s="6"/>
      <c r="D412" s="7"/>
      <c r="E412" s="7"/>
      <c r="F412" s="7"/>
    </row>
    <row r="413" spans="1:3" ht="11.25">
      <c r="A413" s="4"/>
      <c r="C413" s="9"/>
    </row>
    <row r="414" spans="1:5" ht="11.25">
      <c r="A414" s="3"/>
      <c r="C414" s="6"/>
      <c r="D414" s="7"/>
      <c r="E414" s="7"/>
    </row>
    <row r="415" spans="1:3" ht="11.25">
      <c r="A415" s="4"/>
      <c r="C415" s="9"/>
    </row>
    <row r="416" spans="1:6" ht="11.25">
      <c r="A416" s="4"/>
      <c r="C416" s="6"/>
      <c r="D416" s="7"/>
      <c r="E416" s="7"/>
      <c r="F416" s="7"/>
    </row>
    <row r="417" spans="1:6" ht="11.25">
      <c r="A417" s="4"/>
      <c r="C417" s="6"/>
      <c r="D417" s="7"/>
      <c r="E417" s="7"/>
      <c r="F417" s="7"/>
    </row>
    <row r="418" spans="1:5" ht="11.25">
      <c r="A418" s="3"/>
      <c r="C418" s="6"/>
      <c r="D418" s="7"/>
      <c r="E418" s="7"/>
    </row>
    <row r="419" spans="1:3" ht="11.25">
      <c r="A419" s="4"/>
      <c r="C419" s="9"/>
    </row>
    <row r="420" spans="1:3" ht="11.25">
      <c r="A420" s="4"/>
      <c r="C420" s="9"/>
    </row>
    <row r="421" spans="1:3" ht="11.25">
      <c r="A421" s="4"/>
      <c r="C421" s="9"/>
    </row>
    <row r="422" spans="1:3" ht="11.25">
      <c r="A422" s="4"/>
      <c r="C422" s="9"/>
    </row>
    <row r="423" spans="1:6" ht="11.25">
      <c r="A423" s="4"/>
      <c r="C423" s="6"/>
      <c r="D423" s="7"/>
      <c r="E423" s="7"/>
      <c r="F423" s="7"/>
    </row>
    <row r="424" spans="1:5" ht="11.25">
      <c r="A424" s="3"/>
      <c r="C424" s="6"/>
      <c r="D424" s="7"/>
      <c r="E424" s="7"/>
    </row>
    <row r="425" spans="1:3" ht="11.25">
      <c r="A425" s="4"/>
      <c r="C425" s="9"/>
    </row>
    <row r="426" spans="1:6" ht="11.25">
      <c r="A426" s="4"/>
      <c r="C426" s="6"/>
      <c r="D426" s="7"/>
      <c r="E426" s="7"/>
      <c r="F426" s="7"/>
    </row>
    <row r="427" spans="1:5" ht="11.25">
      <c r="A427" s="3"/>
      <c r="C427" s="6"/>
      <c r="D427" s="7"/>
      <c r="E427" s="7"/>
    </row>
    <row r="428" spans="1:3" ht="11.25">
      <c r="A428" s="4"/>
      <c r="C428" s="9"/>
    </row>
    <row r="429" spans="1:6" ht="11.25">
      <c r="A429" s="4"/>
      <c r="C429" s="6"/>
      <c r="D429" s="7"/>
      <c r="E429" s="7"/>
      <c r="F429" s="7"/>
    </row>
    <row r="430" spans="1:3" ht="11.25">
      <c r="A430" s="4"/>
      <c r="C430" s="9"/>
    </row>
    <row r="431" spans="1:5" ht="11.25">
      <c r="A431" s="3"/>
      <c r="C431" s="6"/>
      <c r="D431" s="7"/>
      <c r="E431" s="7"/>
    </row>
    <row r="432" spans="1:5" ht="11.25">
      <c r="A432" s="3"/>
      <c r="C432" s="6"/>
      <c r="D432" s="7"/>
      <c r="E432" s="7"/>
    </row>
    <row r="433" spans="1:6" ht="11.25">
      <c r="A433" s="4"/>
      <c r="C433" s="6"/>
      <c r="D433" s="7"/>
      <c r="E433" s="7"/>
      <c r="F433" s="7"/>
    </row>
    <row r="434" spans="1:3" ht="11.25">
      <c r="A434" s="4"/>
      <c r="C434" s="9"/>
    </row>
    <row r="435" spans="1:3" ht="11.25">
      <c r="A435" s="4"/>
      <c r="C435" s="9"/>
    </row>
    <row r="436" spans="1:6" ht="11.25">
      <c r="A436" s="4"/>
      <c r="C436" s="6"/>
      <c r="D436" s="7"/>
      <c r="E436" s="7"/>
      <c r="F436" s="7"/>
    </row>
    <row r="437" spans="1:3" ht="11.25">
      <c r="A437" s="4"/>
      <c r="C437" s="9"/>
    </row>
    <row r="438" spans="1:6" ht="11.25">
      <c r="A438" s="3"/>
      <c r="C438" s="6"/>
      <c r="D438" s="7"/>
      <c r="E438" s="7"/>
      <c r="F438" s="7"/>
    </row>
    <row r="439" spans="1:3" ht="11.25">
      <c r="A439" s="4"/>
      <c r="C439" s="9"/>
    </row>
    <row r="440" spans="1:3" ht="11.25">
      <c r="A440" s="4"/>
      <c r="C440" s="9"/>
    </row>
    <row r="441" spans="1:5" ht="11.25">
      <c r="A441" s="3"/>
      <c r="C441" s="6"/>
      <c r="D441" s="7"/>
      <c r="E441" s="7"/>
    </row>
    <row r="442" spans="1:6" ht="11.25">
      <c r="A442" s="4"/>
      <c r="C442" s="6"/>
      <c r="D442" s="7"/>
      <c r="E442" s="7"/>
      <c r="F442" s="7"/>
    </row>
    <row r="443" spans="1:6" ht="11.25">
      <c r="A443" s="4"/>
      <c r="C443" s="6"/>
      <c r="D443" s="7"/>
      <c r="E443" s="7"/>
      <c r="F443" s="7"/>
    </row>
    <row r="444" spans="1:5" ht="11.25">
      <c r="A444" s="3"/>
      <c r="C444" s="6"/>
      <c r="D444" s="7"/>
      <c r="E444" s="7"/>
    </row>
    <row r="445" spans="1:3" ht="11.25">
      <c r="A445" s="4"/>
      <c r="C445" s="9"/>
    </row>
    <row r="446" spans="1:3" ht="11.25">
      <c r="A446" s="4"/>
      <c r="C446" s="9"/>
    </row>
    <row r="447" spans="1:3" ht="11.25">
      <c r="A447" s="4"/>
      <c r="C447" s="9"/>
    </row>
    <row r="448" spans="1:6" ht="11.25">
      <c r="A448" s="3"/>
      <c r="C448" s="6"/>
      <c r="D448" s="7"/>
      <c r="E448" s="7"/>
      <c r="F448" s="7"/>
    </row>
    <row r="449" spans="1:3" ht="11.25">
      <c r="A449" s="4"/>
      <c r="C449" s="9"/>
    </row>
    <row r="450" spans="1:6" ht="11.25">
      <c r="A450" s="4"/>
      <c r="C450" s="6"/>
      <c r="D450" s="7"/>
      <c r="E450" s="7"/>
      <c r="F450" s="7"/>
    </row>
    <row r="451" spans="1:5" ht="11.25">
      <c r="A451" s="3"/>
      <c r="C451" s="6"/>
      <c r="D451" s="7"/>
      <c r="E451" s="7"/>
    </row>
    <row r="452" spans="1:6" ht="11.25">
      <c r="A452" s="4"/>
      <c r="C452" s="6"/>
      <c r="D452" s="7"/>
      <c r="E452" s="7"/>
      <c r="F452" s="7"/>
    </row>
    <row r="453" spans="1:5" ht="11.25">
      <c r="A453" s="3"/>
      <c r="C453" s="6"/>
      <c r="D453" s="7"/>
      <c r="E453" s="7"/>
    </row>
    <row r="454" spans="1:3" ht="11.25">
      <c r="A454" s="4"/>
      <c r="C454" s="9"/>
    </row>
    <row r="455" spans="1:3" ht="11.25">
      <c r="A455" s="4"/>
      <c r="C455" s="9"/>
    </row>
    <row r="456" spans="1:3" ht="11.25">
      <c r="A456" s="4"/>
      <c r="C456" s="9"/>
    </row>
    <row r="457" spans="1:5" ht="11.25">
      <c r="A457" s="3"/>
      <c r="C457" s="6"/>
      <c r="D457" s="7"/>
      <c r="E457" s="7"/>
    </row>
    <row r="458" spans="1:5" ht="11.25">
      <c r="A458" s="3"/>
      <c r="C458" s="6"/>
      <c r="D458" s="7"/>
      <c r="E458" s="7"/>
    </row>
    <row r="459" spans="1:6" ht="11.25">
      <c r="A459" s="4"/>
      <c r="C459" s="6"/>
      <c r="D459" s="7"/>
      <c r="E459" s="7"/>
      <c r="F459" s="7"/>
    </row>
    <row r="460" spans="1:3" ht="11.25">
      <c r="A460" s="4"/>
      <c r="C460" s="9"/>
    </row>
    <row r="461" spans="1:3" ht="11.25">
      <c r="A461" s="4"/>
      <c r="C461" s="9"/>
    </row>
    <row r="462" spans="1:3" ht="11.25">
      <c r="A462" s="4"/>
      <c r="C462" s="9"/>
    </row>
    <row r="463" spans="1:5" ht="11.25">
      <c r="A463" s="3"/>
      <c r="C463" s="6"/>
      <c r="D463" s="7"/>
      <c r="E463" s="7"/>
    </row>
    <row r="464" spans="1:3" ht="11.25">
      <c r="A464" s="4"/>
      <c r="C464" s="9"/>
    </row>
    <row r="465" spans="1:6" ht="11.25">
      <c r="A465" s="3"/>
      <c r="C465" s="6"/>
      <c r="D465" s="7"/>
      <c r="E465" s="7"/>
      <c r="F465" s="7"/>
    </row>
    <row r="466" spans="1:3" ht="11.25">
      <c r="A466" s="4"/>
      <c r="C466" s="9"/>
    </row>
    <row r="467" spans="1:5" ht="11.25">
      <c r="A467" s="3"/>
      <c r="C467" s="6"/>
      <c r="D467" s="7"/>
      <c r="E467" s="7"/>
    </row>
    <row r="468" spans="1:6" ht="11.25">
      <c r="A468" s="4"/>
      <c r="C468" s="6"/>
      <c r="D468" s="7"/>
      <c r="E468" s="7"/>
      <c r="F468" s="7"/>
    </row>
    <row r="469" spans="1:3" ht="11.25">
      <c r="A469" s="4"/>
      <c r="C469" s="9"/>
    </row>
    <row r="470" spans="1:6" ht="11.25">
      <c r="A470" s="4"/>
      <c r="C470" s="6"/>
      <c r="D470" s="7"/>
      <c r="E470" s="7"/>
      <c r="F470" s="7"/>
    </row>
    <row r="471" spans="1:3" ht="11.25">
      <c r="A471" s="4"/>
      <c r="C471" s="9"/>
    </row>
    <row r="472" spans="1:3" ht="11.25">
      <c r="A472" s="4"/>
      <c r="C472" s="9"/>
    </row>
    <row r="473" spans="1:3" ht="11.25">
      <c r="A473" s="4"/>
      <c r="C473" s="9"/>
    </row>
    <row r="474" spans="1:6" ht="11.25">
      <c r="A474" s="3"/>
      <c r="C474" s="6"/>
      <c r="D474" s="7"/>
      <c r="E474" s="7"/>
      <c r="F474" s="7"/>
    </row>
    <row r="475" spans="1:6" ht="11.25">
      <c r="A475" s="4"/>
      <c r="C475" s="6"/>
      <c r="D475" s="7"/>
      <c r="E475" s="7"/>
      <c r="F475" s="7"/>
    </row>
    <row r="476" spans="1:3" ht="11.25">
      <c r="A476" s="4"/>
      <c r="C476" s="9"/>
    </row>
    <row r="477" spans="1:6" ht="11.25">
      <c r="A477" s="4"/>
      <c r="C477" s="6"/>
      <c r="D477" s="7"/>
      <c r="E477" s="7"/>
      <c r="F477" s="7"/>
    </row>
    <row r="478" spans="1:6" ht="11.25">
      <c r="A478" s="4"/>
      <c r="C478" s="6"/>
      <c r="D478" s="7"/>
      <c r="E478" s="7"/>
      <c r="F478" s="7"/>
    </row>
    <row r="479" spans="1:3" ht="11.25">
      <c r="A479" s="4"/>
      <c r="C479" s="9"/>
    </row>
    <row r="480" spans="1:5" ht="11.25">
      <c r="A480" s="3"/>
      <c r="C480" s="6"/>
      <c r="D480" s="7"/>
      <c r="E480" s="7"/>
    </row>
    <row r="481" spans="1:3" ht="11.25">
      <c r="A481" s="4"/>
      <c r="C481" s="9"/>
    </row>
    <row r="482" spans="1:3" ht="11.25">
      <c r="A482" s="4"/>
      <c r="C482" s="9"/>
    </row>
    <row r="483" spans="1:6" ht="11.25">
      <c r="A483" s="3"/>
      <c r="C483" s="6"/>
      <c r="D483" s="7"/>
      <c r="E483" s="7"/>
      <c r="F483" s="7"/>
    </row>
    <row r="484" spans="1:3" ht="11.25">
      <c r="A484" s="4"/>
      <c r="C484" s="9"/>
    </row>
    <row r="485" spans="1:5" ht="11.25">
      <c r="A485" s="3"/>
      <c r="C485" s="7"/>
      <c r="D485" s="7"/>
      <c r="E485" s="7"/>
    </row>
    <row r="486" spans="1:6" ht="11.25">
      <c r="A486" s="4"/>
      <c r="C486" s="6"/>
      <c r="D486" s="7"/>
      <c r="E486" s="7"/>
      <c r="F486" s="7"/>
    </row>
    <row r="487" spans="1:6" ht="11.25">
      <c r="A487" s="4"/>
      <c r="C487" s="6"/>
      <c r="D487" s="7"/>
      <c r="E487" s="7"/>
      <c r="F487" s="7"/>
    </row>
    <row r="488" spans="1:6" ht="11.25">
      <c r="A488" s="4"/>
      <c r="C488" s="6"/>
      <c r="D488" s="7"/>
      <c r="E488" s="7"/>
      <c r="F488" s="7"/>
    </row>
    <row r="489" spans="1:6" ht="11.25">
      <c r="A489" s="3"/>
      <c r="C489" s="6"/>
      <c r="D489" s="7"/>
      <c r="E489" s="7"/>
      <c r="F489" s="7"/>
    </row>
    <row r="490" spans="1:6" ht="11.25">
      <c r="A490" s="3"/>
      <c r="C490" s="6"/>
      <c r="D490" s="7"/>
      <c r="E490" s="7"/>
      <c r="F490" s="7"/>
    </row>
    <row r="491" spans="1:3" ht="11.25">
      <c r="A491" s="4"/>
      <c r="C491" s="9"/>
    </row>
    <row r="492" spans="1:6" ht="11.25">
      <c r="A492" s="3"/>
      <c r="C492" s="6"/>
      <c r="D492" s="7"/>
      <c r="E492" s="7"/>
      <c r="F492" s="7"/>
    </row>
    <row r="493" spans="1:5" ht="11.25">
      <c r="A493" s="3"/>
      <c r="C493" s="6"/>
      <c r="D493" s="7"/>
      <c r="E493" s="7"/>
    </row>
    <row r="494" spans="1:6" ht="11.25">
      <c r="A494" s="4"/>
      <c r="C494" s="6"/>
      <c r="D494" s="7"/>
      <c r="E494" s="7"/>
      <c r="F494" s="7"/>
    </row>
    <row r="495" spans="1:3" ht="11.25">
      <c r="A495" s="4"/>
      <c r="C495" s="9"/>
    </row>
    <row r="496" ht="11.25">
      <c r="A496" s="4"/>
    </row>
    <row r="497" spans="1:6" ht="11.25">
      <c r="A497" s="4"/>
      <c r="C497" s="6"/>
      <c r="D497" s="7"/>
      <c r="E497" s="7"/>
      <c r="F497" s="7"/>
    </row>
    <row r="498" spans="1:6" ht="11.25">
      <c r="A498" s="3"/>
      <c r="C498" s="6"/>
      <c r="D498" s="7"/>
      <c r="E498" s="7"/>
      <c r="F498" s="7"/>
    </row>
    <row r="499" spans="1:6" ht="11.25">
      <c r="A499" s="4"/>
      <c r="C499" s="6"/>
      <c r="D499" s="7"/>
      <c r="E499" s="7"/>
      <c r="F499" s="7"/>
    </row>
    <row r="500" spans="3:6" ht="11.25">
      <c r="C500" s="6"/>
      <c r="D500" s="7"/>
      <c r="E500" s="7"/>
      <c r="F500" s="7"/>
    </row>
    <row r="501" spans="1:6" ht="11.25">
      <c r="A501" s="3"/>
      <c r="C501" s="6"/>
      <c r="D501" s="7"/>
      <c r="E501" s="7"/>
      <c r="F501" s="7"/>
    </row>
    <row r="502" spans="1:5" ht="11.25">
      <c r="A502" s="3"/>
      <c r="C502" s="6"/>
      <c r="D502" s="7"/>
      <c r="E502" s="7"/>
    </row>
    <row r="503" spans="1:6" ht="11.25">
      <c r="A503" s="3"/>
      <c r="C503" s="6"/>
      <c r="D503" s="7"/>
      <c r="E503" s="7"/>
      <c r="F503" s="7"/>
    </row>
    <row r="504" spans="1:5" ht="11.25">
      <c r="A504" s="3"/>
      <c r="C504" s="6"/>
      <c r="D504" s="7"/>
      <c r="E504" s="7"/>
    </row>
    <row r="505" spans="1:6" ht="11.25">
      <c r="A505" s="3"/>
      <c r="C505" s="6"/>
      <c r="D505" s="7"/>
      <c r="E505" s="7"/>
      <c r="F505" s="7"/>
    </row>
    <row r="506" spans="1:3" ht="11.25">
      <c r="A506" s="4"/>
      <c r="C506" s="9"/>
    </row>
    <row r="507" spans="1:5" ht="11.25">
      <c r="A507" s="3"/>
      <c r="C507" s="7"/>
      <c r="D507" s="7"/>
      <c r="E507" s="7"/>
    </row>
    <row r="508" spans="1:6" ht="11.25">
      <c r="A508" s="4"/>
      <c r="C508" s="6"/>
      <c r="D508" s="7"/>
      <c r="E508" s="7"/>
      <c r="F508" s="7"/>
    </row>
    <row r="509" spans="1:6" ht="11.25">
      <c r="A509" s="3"/>
      <c r="C509" s="6"/>
      <c r="D509" s="7"/>
      <c r="E509" s="7"/>
      <c r="F509" s="7"/>
    </row>
    <row r="510" spans="1:6" ht="11.25">
      <c r="A510" s="4"/>
      <c r="C510" s="6"/>
      <c r="D510" s="7"/>
      <c r="E510" s="7"/>
      <c r="F510" s="7"/>
    </row>
    <row r="511" spans="3:6" ht="11.25">
      <c r="C511" s="6"/>
      <c r="D511" s="7"/>
      <c r="E511" s="7"/>
      <c r="F511" s="7"/>
    </row>
    <row r="512" spans="1:5" ht="11.25">
      <c r="A512" s="3"/>
      <c r="C512" s="6"/>
      <c r="D512" s="7"/>
      <c r="E512" s="7"/>
    </row>
    <row r="513" spans="1:6" ht="11.25">
      <c r="A513" s="3"/>
      <c r="C513" s="7"/>
      <c r="D513" s="7"/>
      <c r="E513" s="7"/>
      <c r="F513" s="7"/>
    </row>
    <row r="514" spans="1:5" ht="11.25">
      <c r="A514" s="3"/>
      <c r="C514" s="7"/>
      <c r="D514" s="7"/>
      <c r="E514" s="7"/>
    </row>
    <row r="515" spans="1:5" ht="11.25">
      <c r="A515" s="3"/>
      <c r="C515" s="7"/>
      <c r="D515" s="7"/>
      <c r="E515" s="7"/>
    </row>
    <row r="516" spans="1:5" ht="11.25">
      <c r="A516" s="3"/>
      <c r="C516" s="7"/>
      <c r="D516" s="7"/>
      <c r="E516" s="7"/>
    </row>
    <row r="517" ht="11.25">
      <c r="A517" s="4"/>
    </row>
    <row r="518" spans="1:5" ht="11.25">
      <c r="A518" s="3"/>
      <c r="C518" s="7"/>
      <c r="D518" s="7"/>
      <c r="E518" s="7"/>
    </row>
    <row r="519" ht="11.25">
      <c r="A519" s="4"/>
    </row>
    <row r="520" spans="1:5" ht="11.25">
      <c r="A520" s="3"/>
      <c r="C520" s="7"/>
      <c r="D520" s="7"/>
      <c r="E520" s="7"/>
    </row>
    <row r="521" ht="11.25">
      <c r="A521" s="4"/>
    </row>
    <row r="523" spans="1:5" ht="11.25">
      <c r="A523" s="3"/>
      <c r="C523" s="7"/>
      <c r="D523" s="7"/>
      <c r="E523" s="7"/>
    </row>
    <row r="524" spans="1:5" ht="11.25">
      <c r="A524" s="3"/>
      <c r="C524" s="7"/>
      <c r="D524" s="7"/>
      <c r="E524" s="7"/>
    </row>
    <row r="525" spans="1:5" ht="11.25">
      <c r="A525" s="3"/>
      <c r="C525" s="7"/>
      <c r="D525" s="7"/>
      <c r="E525" s="7"/>
    </row>
    <row r="526" spans="1:5" ht="11.25">
      <c r="A526" s="3"/>
      <c r="C526" s="7"/>
      <c r="D526" s="7"/>
      <c r="E526" s="7"/>
    </row>
    <row r="527" ht="11.25">
      <c r="A527" s="4"/>
    </row>
    <row r="528" spans="1:5" ht="11.25">
      <c r="A528" s="5"/>
      <c r="C528" s="7"/>
      <c r="D528" s="7"/>
      <c r="E528" s="7"/>
    </row>
  </sheetData>
  <sheetProtection/>
  <mergeCells count="10">
    <mergeCell ref="A68:B68"/>
    <mergeCell ref="A69:B69"/>
    <mergeCell ref="A5:B6"/>
    <mergeCell ref="C5:G5"/>
    <mergeCell ref="A2:H2"/>
    <mergeCell ref="A3:H3"/>
    <mergeCell ref="H5:H6"/>
    <mergeCell ref="A4:H4"/>
    <mergeCell ref="A66:B66"/>
    <mergeCell ref="A67:B67"/>
  </mergeCells>
  <printOptions horizontalCentered="1"/>
  <pageMargins left="0" right="0" top="0.3937007874015748" bottom="0.3937007874015748" header="0" footer="0"/>
  <pageSetup horizontalDpi="600" verticalDpi="600" orientation="landscape" r:id="rId2"/>
  <headerFooter alignWithMargins="0">
    <oddFooter>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Zefe</cp:lastModifiedBy>
  <cp:lastPrinted>2021-08-10T04:50:58Z</cp:lastPrinted>
  <dcterms:created xsi:type="dcterms:W3CDTF">1996-11-27T10:00:04Z</dcterms:created>
  <dcterms:modified xsi:type="dcterms:W3CDTF">2021-08-21T07:06:07Z</dcterms:modified>
  <cp:category/>
  <cp:version/>
  <cp:contentType/>
  <cp:contentStatus/>
</cp:coreProperties>
</file>