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<sst xmlns="http://schemas.openxmlformats.org/spreadsheetml/2006/main" count="63" uniqueCount="62">
  <si>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</si>
  <si>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</si>
  <si>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</si>
  <si>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</si>
  <si>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</si>
  <si>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</si>
  <si>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</si>
  <si>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</si>
  <si>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</si>
  <si>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</si>
  <si>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</si>
  <si>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</si>
  <si>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</si>
  <si>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</si>
  <si>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</si>
  <si>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</si>
  <si>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</si>
  <si>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</si>
  <si>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</si>
  <si>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</si>
  <si>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</si>
  <si>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</si>
  <si>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</si>
  <si>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</si>
  <si>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</si>
  <si>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</si>
  <si>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</si>
  <si>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</si>
  <si>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</si>
  <si>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</si>
  <si>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</si>
  <si>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</si>
  <si>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</si>
  <si>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</si>
  <si>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</si>
  <si>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</si>
  <si>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</si>
  <si>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</si>
  <si>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</si>
  <si>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</si>
  <si>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</si>
  <si>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</si>
  <si>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</si>
  <si>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</si>
  <si>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</si>
  <si>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</si>
  <si>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</si>
  <si>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</si>
  <si>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</si>
  <si>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</si>
  <si>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</si>
  <si>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</si>
  <si>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</si>
  <si>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</si>
  <si>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</si>
  <si>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</si>
  <si>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</si>
  <si>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</si>
  <si>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</si>
  <si>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</si>
  <si>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</si>
  <si>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DE SEGURIDAD SOCIAL DE LOS SERVIDORES PUBLICOS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</si>
</sst>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>
      <alignment/>
      <protection/>
    </xf>
    <xf numFmtId="0" fontId="47" fillId="33" borderId="0" xfId="0" applyFont="1" applyFill="1" applyAlignment="1">
      <alignment/>
    </xf>
    <xf numFmtId="0" fontId="3" fillId="33" borderId="0" xfId="52" applyFont="1" applyFill="1" applyAlignment="1">
      <alignment horizontal="center"/>
      <protection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Border="1" applyAlignment="1">
      <alignment/>
    </xf>
    <xf numFmtId="0" fontId="3" fillId="33" borderId="0" xfId="52" applyFont="1" applyFill="1" applyAlignment="1">
      <alignment horizont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55</xdr:row>
      <xdr:rowOff>123825</xdr:rowOff>
    </xdr:from>
    <xdr:to>
      <xdr:col>10</xdr:col>
      <xdr:colOff>561975</xdr:colOff>
      <xdr:row>60</xdr:row>
      <xdr:rowOff>161925</xdr:rowOff>
    </xdr:to>
    <xdr:grpSp>
      <xdr:nvGrpSpPr>
        <xdr:cNvPr id="1" name="1 Grupo"/>
        <xdr:cNvGrpSpPr>
          <a:grpSpLocks/>
        </xdr:cNvGrpSpPr>
      </xdr:nvGrpSpPr>
      <xdr:grpSpPr>
        <a:xfrm>
          <a:off x="85725" y="10563225"/>
          <a:ext cx="12315825" cy="990600"/>
          <a:chOff x="857250" y="138239500"/>
          <a:chExt cx="14802024" cy="1277034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550602" y="138239500"/>
            <a:ext cx="3330455" cy="12649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Finanzas.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Abel Gútierrez Garcia.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0" y="138239500"/>
            <a:ext cx="3559887" cy="1277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 Dpto. de Contabilidad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Silva.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2040179" y="138251632"/>
            <a:ext cx="3619095" cy="1240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General.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Verónica Montoya Garduño.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816791" y="138251632"/>
            <a:ext cx="3126928" cy="12649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Interna.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Hernández.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34">
      <selection activeCell="E47" sqref="E47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2.421875" style="0" customWidth="1"/>
    <col min="5" max="5" width="12.57421875" style="0" customWidth="1"/>
    <col min="8" max="8" width="38.57421875" style="0" customWidth="1"/>
    <col min="9" max="9" width="12.8515625" style="0" customWidth="1"/>
    <col min="10" max="10" width="12.28125" style="0" customWidth="1"/>
  </cols>
  <sheetData>
    <row r="1" spans="1:11" ht="15">
      <c r="A1" s="2"/>
      <c r="B1" s="48"/>
      <c r="C1" s="55" t="s">
        <v>59</v>
      </c>
      <c r="D1" s="55"/>
      <c r="E1" s="55"/>
      <c r="F1" s="55"/>
      <c r="G1" s="55"/>
      <c r="H1" s="55"/>
      <c r="I1" s="55"/>
      <c r="J1" s="48"/>
      <c r="K1" s="48"/>
    </row>
    <row r="2" spans="1:11" ht="15">
      <c r="A2" s="1"/>
      <c r="B2" s="49"/>
      <c r="C2" s="55" t="s">
        <v>0</v>
      </c>
      <c r="D2" s="55"/>
      <c r="E2" s="55"/>
      <c r="F2" s="55"/>
      <c r="G2" s="55"/>
      <c r="H2" s="55"/>
      <c r="I2" s="55"/>
      <c r="J2" s="49"/>
      <c r="K2" s="49"/>
    </row>
    <row r="3" spans="1:11" ht="15">
      <c r="A3" s="1"/>
      <c r="B3" s="49"/>
      <c r="C3" s="55" t="s">
        <v>60</v>
      </c>
      <c r="D3" s="55"/>
      <c r="E3" s="55"/>
      <c r="F3" s="55"/>
      <c r="G3" s="55"/>
      <c r="H3" s="55"/>
      <c r="I3" s="55"/>
      <c r="J3" s="49"/>
      <c r="K3" s="49"/>
    </row>
    <row r="4" spans="1:11" ht="15">
      <c r="A4" s="1"/>
      <c r="B4" s="49"/>
      <c r="C4" s="55" t="s">
        <v>1</v>
      </c>
      <c r="D4" s="55"/>
      <c r="E4" s="55"/>
      <c r="F4" s="55"/>
      <c r="G4" s="55"/>
      <c r="H4" s="55"/>
      <c r="I4" s="55"/>
      <c r="J4" s="49"/>
      <c r="K4" s="49"/>
    </row>
    <row r="5" spans="1:11" ht="6.75" customHeight="1">
      <c r="A5" s="42"/>
      <c r="B5" s="50"/>
      <c r="C5" s="51"/>
      <c r="D5" s="51"/>
      <c r="E5" s="51"/>
      <c r="F5" s="51"/>
      <c r="G5" s="51"/>
      <c r="H5" s="51"/>
      <c r="I5" s="52"/>
      <c r="J5" s="52"/>
      <c r="K5" s="52"/>
    </row>
    <row r="6" spans="1:11" ht="12" customHeight="1">
      <c r="A6" s="42"/>
      <c r="B6" s="53"/>
      <c r="C6" s="56" t="s">
        <v>61</v>
      </c>
      <c r="D6" s="56"/>
      <c r="E6" s="56"/>
      <c r="F6" s="56"/>
      <c r="G6" s="56"/>
      <c r="H6" s="56"/>
      <c r="I6" s="56"/>
      <c r="J6" s="56"/>
      <c r="K6" s="52"/>
    </row>
    <row r="7" spans="1:11" ht="7.5" customHeight="1">
      <c r="A7" s="42"/>
      <c r="B7" s="42"/>
      <c r="C7" s="42"/>
      <c r="D7" s="42"/>
      <c r="E7" s="42"/>
      <c r="F7" s="3"/>
      <c r="G7" s="4"/>
      <c r="H7" s="4"/>
      <c r="I7" s="2"/>
      <c r="J7" s="2"/>
      <c r="K7" s="2"/>
    </row>
    <row r="8" spans="1:11" ht="15">
      <c r="A8" s="44"/>
      <c r="B8" s="57" t="s">
        <v>2</v>
      </c>
      <c r="C8" s="57"/>
      <c r="D8" s="45">
        <v>2022</v>
      </c>
      <c r="E8" s="45">
        <v>2021</v>
      </c>
      <c r="F8" s="46"/>
      <c r="G8" s="57" t="s">
        <v>2</v>
      </c>
      <c r="H8" s="57"/>
      <c r="I8" s="45">
        <v>2022</v>
      </c>
      <c r="J8" s="45">
        <v>2021</v>
      </c>
      <c r="K8" s="47"/>
    </row>
    <row r="9" spans="1:11" ht="7.5" customHeight="1">
      <c r="A9" s="5"/>
      <c r="B9" s="6"/>
      <c r="C9" s="6"/>
      <c r="D9" s="7"/>
      <c r="E9" s="7"/>
      <c r="F9" s="4"/>
      <c r="G9" s="4"/>
      <c r="H9" s="4"/>
      <c r="I9" s="2"/>
      <c r="J9" s="2"/>
      <c r="K9" s="8"/>
    </row>
    <row r="10" spans="1:11" ht="15">
      <c r="A10" s="9"/>
      <c r="B10" s="58" t="s">
        <v>3</v>
      </c>
      <c r="C10" s="58"/>
      <c r="D10" s="10">
        <v>1514998395.75</v>
      </c>
      <c r="E10" s="10">
        <v>1480954781.49</v>
      </c>
      <c r="F10" s="11"/>
      <c r="G10" s="58" t="s">
        <v>4</v>
      </c>
      <c r="H10" s="58"/>
      <c r="I10" s="10"/>
      <c r="J10" s="10"/>
      <c r="K10" s="12"/>
    </row>
    <row r="11" spans="1:11" ht="15">
      <c r="A11" s="13"/>
      <c r="B11" s="59" t="s">
        <v>58</v>
      </c>
      <c r="C11" s="59"/>
      <c r="D11" s="36">
        <v>1358029713.07</v>
      </c>
      <c r="E11" s="36">
        <f>SUM(E12:E18)</f>
        <v>1266203090.77</v>
      </c>
      <c r="F11" s="11"/>
      <c r="G11" s="58" t="s">
        <v>5</v>
      </c>
      <c r="H11" s="58"/>
      <c r="I11" s="36">
        <f>SUM(I12:I14)</f>
        <v>183205490.23000002</v>
      </c>
      <c r="J11" s="36">
        <f>SUM(J12:J14)</f>
        <v>204218755.88</v>
      </c>
      <c r="K11" s="14"/>
    </row>
    <row r="12" spans="1:11" ht="15">
      <c r="A12" s="15"/>
      <c r="B12" s="60" t="s">
        <v>6</v>
      </c>
      <c r="C12" s="60"/>
      <c r="D12" s="16">
        <v>0</v>
      </c>
      <c r="E12" s="16">
        <v>0</v>
      </c>
      <c r="F12" s="11"/>
      <c r="G12" s="60" t="s">
        <v>7</v>
      </c>
      <c r="H12" s="60"/>
      <c r="I12" s="16">
        <v>160415334.78</v>
      </c>
      <c r="J12" s="16">
        <v>176237604.1</v>
      </c>
      <c r="K12" s="14"/>
    </row>
    <row r="13" spans="1:11" ht="15">
      <c r="A13" s="15"/>
      <c r="B13" s="60" t="s">
        <v>8</v>
      </c>
      <c r="C13" s="60"/>
      <c r="D13" s="16">
        <v>1338048357.66</v>
      </c>
      <c r="E13" s="16">
        <v>1221947786.42</v>
      </c>
      <c r="F13" s="11"/>
      <c r="G13" s="60" t="s">
        <v>9</v>
      </c>
      <c r="H13" s="60"/>
      <c r="I13" s="16">
        <v>9487999.08</v>
      </c>
      <c r="J13" s="16">
        <v>10354252.8</v>
      </c>
      <c r="K13" s="14"/>
    </row>
    <row r="14" spans="1:11" ht="15">
      <c r="A14" s="15"/>
      <c r="B14" s="60" t="s">
        <v>10</v>
      </c>
      <c r="C14" s="60"/>
      <c r="D14" s="16">
        <v>0</v>
      </c>
      <c r="E14" s="16">
        <v>0</v>
      </c>
      <c r="F14" s="11"/>
      <c r="G14" s="60" t="s">
        <v>11</v>
      </c>
      <c r="H14" s="60"/>
      <c r="I14" s="16">
        <v>13302156.37</v>
      </c>
      <c r="J14" s="16">
        <v>17626898.98</v>
      </c>
      <c r="K14" s="14"/>
    </row>
    <row r="15" spans="1:11" ht="15">
      <c r="A15" s="15"/>
      <c r="B15" s="60" t="s">
        <v>12</v>
      </c>
      <c r="C15" s="60"/>
      <c r="D15" s="16">
        <v>0</v>
      </c>
      <c r="E15" s="16">
        <v>0</v>
      </c>
      <c r="F15" s="11"/>
      <c r="G15" s="41"/>
      <c r="H15" s="17"/>
      <c r="I15" s="18"/>
      <c r="J15" s="18"/>
      <c r="K15" s="14"/>
    </row>
    <row r="16" spans="1:11" ht="22.5" customHeight="1">
      <c r="A16" s="15"/>
      <c r="B16" s="60" t="s">
        <v>50</v>
      </c>
      <c r="C16" s="60"/>
      <c r="D16" s="16">
        <v>0</v>
      </c>
      <c r="E16" s="16">
        <v>0</v>
      </c>
      <c r="F16" s="11"/>
      <c r="G16" s="58" t="s">
        <v>56</v>
      </c>
      <c r="H16" s="58"/>
      <c r="I16" s="36">
        <f>SUM(I17:I25)</f>
        <v>1461851525.7</v>
      </c>
      <c r="J16" s="36">
        <f>SUM(J17:J25)</f>
        <v>1354202529.0500002</v>
      </c>
      <c r="K16" s="14"/>
    </row>
    <row r="17" spans="1:11" ht="25.5" customHeight="1">
      <c r="A17" s="15"/>
      <c r="B17" s="60" t="s">
        <v>51</v>
      </c>
      <c r="C17" s="60"/>
      <c r="D17" s="16">
        <v>0</v>
      </c>
      <c r="E17" s="16">
        <v>0</v>
      </c>
      <c r="F17" s="11"/>
      <c r="G17" s="60" t="s">
        <v>13</v>
      </c>
      <c r="H17" s="60"/>
      <c r="I17" s="16">
        <v>0</v>
      </c>
      <c r="J17" s="16">
        <v>0</v>
      </c>
      <c r="K17" s="14"/>
    </row>
    <row r="18" spans="1:11" ht="15">
      <c r="A18" s="15"/>
      <c r="B18" s="60" t="s">
        <v>52</v>
      </c>
      <c r="C18" s="60"/>
      <c r="D18" s="16">
        <v>19981355.41</v>
      </c>
      <c r="E18" s="16">
        <v>44255304.35</v>
      </c>
      <c r="F18" s="11"/>
      <c r="G18" s="60" t="s">
        <v>14</v>
      </c>
      <c r="H18" s="60"/>
      <c r="I18" s="16">
        <v>0</v>
      </c>
      <c r="J18" s="16">
        <v>0</v>
      </c>
      <c r="K18" s="14"/>
    </row>
    <row r="19" spans="1:11" s="1" customFormat="1" ht="15">
      <c r="A19" s="15"/>
      <c r="B19" s="43"/>
      <c r="C19" s="43"/>
      <c r="D19" s="16"/>
      <c r="E19" s="16"/>
      <c r="F19" s="11"/>
      <c r="G19" s="60" t="s">
        <v>15</v>
      </c>
      <c r="H19" s="60"/>
      <c r="I19" s="16">
        <v>0</v>
      </c>
      <c r="J19" s="16">
        <v>0</v>
      </c>
      <c r="K19" s="14"/>
    </row>
    <row r="20" spans="1:11" ht="15">
      <c r="A20" s="13"/>
      <c r="B20" s="41"/>
      <c r="C20" s="17"/>
      <c r="D20" s="18"/>
      <c r="E20" s="18"/>
      <c r="F20" s="11"/>
      <c r="G20" s="60" t="s">
        <v>16</v>
      </c>
      <c r="H20" s="60"/>
      <c r="I20" s="16">
        <v>92105</v>
      </c>
      <c r="J20" s="16">
        <v>734673.88</v>
      </c>
      <c r="K20" s="14"/>
    </row>
    <row r="21" spans="1:11" ht="48" customHeight="1">
      <c r="A21" s="13"/>
      <c r="B21" s="61" t="s">
        <v>53</v>
      </c>
      <c r="C21" s="61"/>
      <c r="D21" s="36">
        <f>SUM(D22:D23)</f>
        <v>156113184.01</v>
      </c>
      <c r="E21" s="36">
        <f>SUM(E22:E23)</f>
        <v>214751690.72</v>
      </c>
      <c r="F21" s="11"/>
      <c r="G21" s="60" t="s">
        <v>17</v>
      </c>
      <c r="H21" s="60"/>
      <c r="I21" s="16">
        <v>1461759420.7</v>
      </c>
      <c r="J21" s="16">
        <v>1353467855.17</v>
      </c>
      <c r="K21" s="14"/>
    </row>
    <row r="22" spans="1:11" ht="25.5" customHeight="1">
      <c r="A22" s="15"/>
      <c r="B22" s="60" t="s">
        <v>54</v>
      </c>
      <c r="C22" s="60"/>
      <c r="D22" s="19">
        <v>0</v>
      </c>
      <c r="E22" s="19">
        <v>0</v>
      </c>
      <c r="F22" s="11"/>
      <c r="G22" s="60" t="s">
        <v>19</v>
      </c>
      <c r="H22" s="60"/>
      <c r="I22" s="16">
        <v>0</v>
      </c>
      <c r="J22" s="16">
        <v>0</v>
      </c>
      <c r="K22" s="14"/>
    </row>
    <row r="23" spans="1:11" ht="23.25" customHeight="1">
      <c r="A23" s="15"/>
      <c r="B23" s="60" t="s">
        <v>55</v>
      </c>
      <c r="C23" s="60"/>
      <c r="D23" s="16">
        <v>156113184.01</v>
      </c>
      <c r="E23" s="16">
        <v>214751690.72</v>
      </c>
      <c r="F23" s="11"/>
      <c r="G23" s="60" t="s">
        <v>20</v>
      </c>
      <c r="H23" s="60"/>
      <c r="I23" s="16">
        <v>0</v>
      </c>
      <c r="J23" s="16">
        <v>0</v>
      </c>
      <c r="K23" s="14"/>
    </row>
    <row r="24" spans="1:11" ht="15">
      <c r="A24" s="13"/>
      <c r="B24" s="41"/>
      <c r="C24" s="17"/>
      <c r="D24" s="18"/>
      <c r="E24" s="18"/>
      <c r="F24" s="11"/>
      <c r="G24" s="60" t="s">
        <v>21</v>
      </c>
      <c r="H24" s="60"/>
      <c r="I24" s="16">
        <v>0</v>
      </c>
      <c r="J24" s="16">
        <v>0</v>
      </c>
      <c r="K24" s="14"/>
    </row>
    <row r="25" spans="1:11" ht="15">
      <c r="A25" s="15"/>
      <c r="B25" s="59" t="s">
        <v>22</v>
      </c>
      <c r="C25" s="59"/>
      <c r="D25" s="36">
        <f>SUM(D26:D30)</f>
        <v>855498.67</v>
      </c>
      <c r="E25" s="36">
        <f>SUM(E26:E30)</f>
        <v>0</v>
      </c>
      <c r="F25" s="11"/>
      <c r="G25" s="60" t="s">
        <v>23</v>
      </c>
      <c r="H25" s="60"/>
      <c r="I25" s="16">
        <v>0</v>
      </c>
      <c r="J25" s="16">
        <v>0</v>
      </c>
      <c r="K25" s="14"/>
    </row>
    <row r="26" spans="1:11" ht="15">
      <c r="A26" s="15"/>
      <c r="B26" s="60" t="s">
        <v>24</v>
      </c>
      <c r="C26" s="60"/>
      <c r="D26" s="16">
        <v>0</v>
      </c>
      <c r="E26" s="16">
        <v>0</v>
      </c>
      <c r="F26" s="11"/>
      <c r="G26" s="41"/>
      <c r="H26" s="17"/>
      <c r="I26" s="18"/>
      <c r="J26" s="18"/>
      <c r="K26" s="14"/>
    </row>
    <row r="27" spans="1:11" ht="15">
      <c r="A27" s="15"/>
      <c r="B27" s="60" t="s">
        <v>25</v>
      </c>
      <c r="C27" s="60"/>
      <c r="D27" s="16">
        <v>0</v>
      </c>
      <c r="E27" s="16">
        <v>0</v>
      </c>
      <c r="F27" s="11"/>
      <c r="G27" s="59" t="s">
        <v>18</v>
      </c>
      <c r="H27" s="59"/>
      <c r="I27" s="36">
        <f>SUM(I28:I30)</f>
        <v>0</v>
      </c>
      <c r="J27" s="36">
        <f>SUM(J28:J30)</f>
        <v>0</v>
      </c>
      <c r="K27" s="14"/>
    </row>
    <row r="28" spans="1:11" ht="22.5" customHeight="1">
      <c r="A28" s="15"/>
      <c r="B28" s="60" t="s">
        <v>26</v>
      </c>
      <c r="C28" s="60"/>
      <c r="D28" s="16">
        <v>0</v>
      </c>
      <c r="E28" s="16">
        <v>0</v>
      </c>
      <c r="F28" s="11"/>
      <c r="G28" s="60" t="s">
        <v>27</v>
      </c>
      <c r="H28" s="60"/>
      <c r="I28" s="16">
        <v>0</v>
      </c>
      <c r="J28" s="16">
        <v>0</v>
      </c>
      <c r="K28" s="14"/>
    </row>
    <row r="29" spans="1:11" ht="15">
      <c r="A29" s="15"/>
      <c r="B29" s="60" t="s">
        <v>28</v>
      </c>
      <c r="C29" s="60"/>
      <c r="D29" s="16">
        <v>0</v>
      </c>
      <c r="E29" s="16">
        <v>0</v>
      </c>
      <c r="F29" s="11"/>
      <c r="G29" s="60" t="s">
        <v>29</v>
      </c>
      <c r="H29" s="60"/>
      <c r="I29" s="16">
        <v>0</v>
      </c>
      <c r="J29" s="16">
        <v>0</v>
      </c>
      <c r="K29" s="14"/>
    </row>
    <row r="30" spans="1:11" ht="15">
      <c r="A30" s="15"/>
      <c r="B30" s="60" t="s">
        <v>30</v>
      </c>
      <c r="C30" s="60"/>
      <c r="D30" s="16">
        <v>855498.67</v>
      </c>
      <c r="E30" s="16">
        <v>0</v>
      </c>
      <c r="F30" s="11"/>
      <c r="G30" s="60" t="s">
        <v>31</v>
      </c>
      <c r="H30" s="60"/>
      <c r="I30" s="16">
        <v>0</v>
      </c>
      <c r="J30" s="16">
        <v>0</v>
      </c>
      <c r="K30" s="14"/>
    </row>
    <row r="31" spans="1:11" ht="6.75" customHeight="1">
      <c r="A31" s="13"/>
      <c r="B31" s="41"/>
      <c r="C31" s="20"/>
      <c r="D31" s="10"/>
      <c r="E31" s="10"/>
      <c r="F31" s="11"/>
      <c r="G31" s="41"/>
      <c r="H31" s="17"/>
      <c r="I31" s="18"/>
      <c r="J31" s="18"/>
      <c r="K31" s="14"/>
    </row>
    <row r="32" spans="1:11" ht="15">
      <c r="A32" s="21"/>
      <c r="B32" s="62" t="s">
        <v>32</v>
      </c>
      <c r="C32" s="62"/>
      <c r="D32" s="37">
        <f>D11+D21+D25</f>
        <v>1514998395.75</v>
      </c>
      <c r="E32" s="37">
        <f>E11+E21+E25</f>
        <v>1480954781.49</v>
      </c>
      <c r="F32" s="22"/>
      <c r="G32" s="58" t="s">
        <v>33</v>
      </c>
      <c r="H32" s="58"/>
      <c r="I32" s="38">
        <f>SUM(I33:I37)</f>
        <v>0</v>
      </c>
      <c r="J32" s="38">
        <f>SUM(J33:J37)</f>
        <v>0</v>
      </c>
      <c r="K32" s="14"/>
    </row>
    <row r="33" spans="1:11" ht="15">
      <c r="A33" s="13"/>
      <c r="B33" s="62"/>
      <c r="C33" s="62"/>
      <c r="D33" s="10"/>
      <c r="E33" s="10"/>
      <c r="F33" s="11"/>
      <c r="G33" s="60" t="s">
        <v>34</v>
      </c>
      <c r="H33" s="60"/>
      <c r="I33" s="16">
        <v>0</v>
      </c>
      <c r="J33" s="16">
        <v>0</v>
      </c>
      <c r="K33" s="14"/>
    </row>
    <row r="34" spans="1:11" ht="15">
      <c r="A34" s="23"/>
      <c r="B34" s="11"/>
      <c r="C34" s="11"/>
      <c r="D34" s="11"/>
      <c r="E34" s="11"/>
      <c r="F34" s="11"/>
      <c r="G34" s="60" t="s">
        <v>35</v>
      </c>
      <c r="H34" s="60"/>
      <c r="I34" s="16">
        <v>0</v>
      </c>
      <c r="J34" s="16">
        <v>0</v>
      </c>
      <c r="K34" s="14"/>
    </row>
    <row r="35" spans="1:11" ht="15">
      <c r="A35" s="23"/>
      <c r="B35" s="11"/>
      <c r="C35" s="11"/>
      <c r="D35" s="11"/>
      <c r="E35" s="11"/>
      <c r="F35" s="11"/>
      <c r="G35" s="60" t="s">
        <v>36</v>
      </c>
      <c r="H35" s="60"/>
      <c r="I35" s="16">
        <v>0</v>
      </c>
      <c r="J35" s="16">
        <v>0</v>
      </c>
      <c r="K35" s="14"/>
    </row>
    <row r="36" spans="1:11" ht="15">
      <c r="A36" s="23"/>
      <c r="B36" s="11"/>
      <c r="C36" s="11"/>
      <c r="D36" s="11"/>
      <c r="E36" s="11"/>
      <c r="F36" s="11"/>
      <c r="G36" s="60" t="s">
        <v>37</v>
      </c>
      <c r="H36" s="60"/>
      <c r="I36" s="16">
        <v>0</v>
      </c>
      <c r="J36" s="16">
        <v>0</v>
      </c>
      <c r="K36" s="14"/>
    </row>
    <row r="37" spans="1:11" ht="15">
      <c r="A37" s="23"/>
      <c r="B37" s="11"/>
      <c r="C37" s="11"/>
      <c r="D37" s="11"/>
      <c r="E37" s="11"/>
      <c r="F37" s="11"/>
      <c r="G37" s="60" t="s">
        <v>38</v>
      </c>
      <c r="H37" s="60"/>
      <c r="I37" s="16">
        <v>0</v>
      </c>
      <c r="J37" s="16">
        <v>0</v>
      </c>
      <c r="K37" s="14"/>
    </row>
    <row r="38" spans="1:11" ht="3" customHeight="1">
      <c r="A38" s="23"/>
      <c r="B38" s="11"/>
      <c r="C38" s="11"/>
      <c r="D38" s="11"/>
      <c r="E38" s="11"/>
      <c r="F38" s="11"/>
      <c r="G38" s="41"/>
      <c r="H38" s="17"/>
      <c r="I38" s="18"/>
      <c r="J38" s="18"/>
      <c r="K38" s="14"/>
    </row>
    <row r="39" spans="1:11" ht="15">
      <c r="A39" s="23"/>
      <c r="B39" s="11"/>
      <c r="C39" s="11"/>
      <c r="D39" s="11"/>
      <c r="E39" s="11"/>
      <c r="F39" s="11"/>
      <c r="G39" s="59" t="s">
        <v>39</v>
      </c>
      <c r="H39" s="59"/>
      <c r="I39" s="38">
        <f>SUM(I40:I45)</f>
        <v>13696414.19</v>
      </c>
      <c r="J39" s="38">
        <f>SUM(J40:J45)</f>
        <v>7858322.390000001</v>
      </c>
      <c r="K39" s="14"/>
    </row>
    <row r="40" spans="1:11" ht="15">
      <c r="A40" s="23"/>
      <c r="B40" s="11"/>
      <c r="C40" s="11"/>
      <c r="D40" s="11"/>
      <c r="E40" s="11"/>
      <c r="F40" s="11"/>
      <c r="G40" s="60" t="s">
        <v>40</v>
      </c>
      <c r="H40" s="60"/>
      <c r="I40" s="16">
        <v>4137970.44</v>
      </c>
      <c r="J40" s="16">
        <v>3966111.08</v>
      </c>
      <c r="K40" s="14"/>
    </row>
    <row r="41" spans="1:11" ht="15">
      <c r="A41" s="23"/>
      <c r="B41" s="11"/>
      <c r="C41" s="11"/>
      <c r="D41" s="11"/>
      <c r="E41" s="11"/>
      <c r="F41" s="11"/>
      <c r="G41" s="60" t="s">
        <v>41</v>
      </c>
      <c r="H41" s="60"/>
      <c r="I41" s="16">
        <v>0</v>
      </c>
      <c r="J41" s="16">
        <v>0</v>
      </c>
      <c r="K41" s="14"/>
    </row>
    <row r="42" spans="1:11" ht="15">
      <c r="A42" s="23"/>
      <c r="B42" s="11"/>
      <c r="C42" s="11"/>
      <c r="D42" s="11"/>
      <c r="E42" s="11"/>
      <c r="F42" s="11"/>
      <c r="G42" s="60" t="s">
        <v>42</v>
      </c>
      <c r="H42" s="60"/>
      <c r="I42" s="16">
        <v>9487672.66</v>
      </c>
      <c r="J42" s="16">
        <v>3862568.16</v>
      </c>
      <c r="K42" s="14"/>
    </row>
    <row r="43" spans="1:11" ht="24" customHeight="1">
      <c r="A43" s="23"/>
      <c r="B43" s="11"/>
      <c r="C43" s="11"/>
      <c r="D43" s="11"/>
      <c r="E43" s="11"/>
      <c r="F43" s="11"/>
      <c r="G43" s="60" t="s">
        <v>57</v>
      </c>
      <c r="H43" s="60"/>
      <c r="I43" s="16">
        <v>0</v>
      </c>
      <c r="J43" s="16">
        <v>0</v>
      </c>
      <c r="K43" s="14"/>
    </row>
    <row r="44" spans="1:11" ht="15">
      <c r="A44" s="23"/>
      <c r="B44" s="11"/>
      <c r="C44" s="11"/>
      <c r="D44" s="11"/>
      <c r="E44" s="11"/>
      <c r="F44" s="11"/>
      <c r="G44" s="60" t="s">
        <v>43</v>
      </c>
      <c r="H44" s="60"/>
      <c r="I44" s="16">
        <v>0</v>
      </c>
      <c r="J44" s="16">
        <v>0</v>
      </c>
      <c r="K44" s="14"/>
    </row>
    <row r="45" spans="1:11" ht="15">
      <c r="A45" s="23"/>
      <c r="B45" s="11"/>
      <c r="C45" s="11"/>
      <c r="D45" s="11"/>
      <c r="E45" s="11"/>
      <c r="F45" s="11"/>
      <c r="G45" s="60" t="s">
        <v>44</v>
      </c>
      <c r="H45" s="60"/>
      <c r="I45" s="16">
        <v>70771.09</v>
      </c>
      <c r="J45" s="16">
        <v>29643.15</v>
      </c>
      <c r="K45" s="14"/>
    </row>
    <row r="46" spans="1:11" ht="6" customHeight="1">
      <c r="A46" s="23"/>
      <c r="B46" s="11"/>
      <c r="C46" s="11"/>
      <c r="D46" s="11"/>
      <c r="E46" s="11"/>
      <c r="F46" s="11"/>
      <c r="G46" s="41"/>
      <c r="H46" s="17"/>
      <c r="I46" s="18"/>
      <c r="J46" s="18"/>
      <c r="K46" s="14"/>
    </row>
    <row r="47" spans="1:11" ht="15">
      <c r="A47" s="23"/>
      <c r="B47" s="11"/>
      <c r="C47" s="11"/>
      <c r="D47" s="11"/>
      <c r="E47" s="11"/>
      <c r="F47" s="11"/>
      <c r="G47" s="59" t="s">
        <v>45</v>
      </c>
      <c r="H47" s="59"/>
      <c r="I47" s="38">
        <f>I48</f>
        <v>142143.5</v>
      </c>
      <c r="J47" s="38">
        <f>J48</f>
        <v>1553496.95</v>
      </c>
      <c r="K47" s="14"/>
    </row>
    <row r="48" spans="1:11" ht="15">
      <c r="A48" s="23"/>
      <c r="B48" s="11"/>
      <c r="C48" s="11"/>
      <c r="D48" s="11"/>
      <c r="E48" s="11"/>
      <c r="F48" s="11"/>
      <c r="G48" s="60" t="s">
        <v>46</v>
      </c>
      <c r="H48" s="60"/>
      <c r="I48" s="16">
        <v>142143.5</v>
      </c>
      <c r="J48" s="16">
        <v>1553496.95</v>
      </c>
      <c r="K48" s="14"/>
    </row>
    <row r="49" spans="1:11" ht="6.75" customHeight="1">
      <c r="A49" s="23"/>
      <c r="B49" s="11"/>
      <c r="C49" s="11"/>
      <c r="D49" s="11"/>
      <c r="E49" s="11"/>
      <c r="F49" s="11"/>
      <c r="G49" s="41"/>
      <c r="H49" s="17"/>
      <c r="I49" s="18"/>
      <c r="J49" s="18"/>
      <c r="K49" s="14"/>
    </row>
    <row r="50" spans="1:11" ht="12" customHeight="1">
      <c r="A50" s="23"/>
      <c r="B50" s="11"/>
      <c r="C50" s="11"/>
      <c r="D50" s="11"/>
      <c r="E50" s="11"/>
      <c r="F50" s="11"/>
      <c r="G50" s="62" t="s">
        <v>47</v>
      </c>
      <c r="H50" s="62"/>
      <c r="I50" s="39">
        <f>I11+I16+I27+I32+I39+I47</f>
        <v>1658895573.6200001</v>
      </c>
      <c r="J50" s="39">
        <f>J11+J16+J27+J32+J39+J47</f>
        <v>1567833104.2700005</v>
      </c>
      <c r="K50" s="24"/>
    </row>
    <row r="51" spans="1:11" ht="2.25" customHeight="1">
      <c r="A51" s="23"/>
      <c r="B51" s="11"/>
      <c r="C51" s="11"/>
      <c r="D51" s="11"/>
      <c r="E51" s="11"/>
      <c r="F51" s="11"/>
      <c r="G51" s="40"/>
      <c r="H51" s="40"/>
      <c r="I51" s="18"/>
      <c r="J51" s="18"/>
      <c r="K51" s="24"/>
    </row>
    <row r="52" spans="1:11" ht="15">
      <c r="A52" s="23"/>
      <c r="B52" s="11"/>
      <c r="C52" s="11"/>
      <c r="D52" s="11"/>
      <c r="E52" s="11"/>
      <c r="F52" s="11"/>
      <c r="G52" s="64" t="s">
        <v>48</v>
      </c>
      <c r="H52" s="64"/>
      <c r="I52" s="39">
        <f>D32-I50</f>
        <v>-143897177.87000012</v>
      </c>
      <c r="J52" s="39">
        <f>E32-J50</f>
        <v>-86878322.78000045</v>
      </c>
      <c r="K52" s="24"/>
    </row>
    <row r="53" spans="1:11" ht="15">
      <c r="A53" s="25"/>
      <c r="B53" s="26"/>
      <c r="C53" s="26"/>
      <c r="D53" s="26"/>
      <c r="E53" s="26"/>
      <c r="F53" s="26"/>
      <c r="G53" s="27"/>
      <c r="H53" s="27"/>
      <c r="I53" s="26"/>
      <c r="J53" s="26"/>
      <c r="K53" s="28"/>
    </row>
    <row r="54" spans="1:11" ht="5.25" customHeight="1">
      <c r="A54" s="2"/>
      <c r="B54" s="2"/>
      <c r="C54" s="2"/>
      <c r="D54" s="2"/>
      <c r="E54" s="2"/>
      <c r="F54" s="2"/>
      <c r="G54" s="4"/>
      <c r="H54" s="4"/>
      <c r="I54" s="2"/>
      <c r="J54" s="2"/>
      <c r="K54" s="2"/>
    </row>
    <row r="55" spans="1:11" ht="15">
      <c r="A55" s="1"/>
      <c r="B55" s="65" t="s">
        <v>49</v>
      </c>
      <c r="C55" s="65"/>
      <c r="D55" s="65"/>
      <c r="E55" s="65"/>
      <c r="F55" s="65"/>
      <c r="G55" s="65"/>
      <c r="H55" s="65"/>
      <c r="I55" s="65"/>
      <c r="J55" s="65"/>
      <c r="K55" s="1"/>
    </row>
    <row r="56" spans="1:11" ht="15">
      <c r="A56" s="1"/>
      <c r="B56" s="17"/>
      <c r="C56" s="29"/>
      <c r="D56" s="30"/>
      <c r="E56" s="30"/>
      <c r="F56" s="1"/>
      <c r="G56" s="31"/>
      <c r="H56" s="29"/>
      <c r="I56" s="30"/>
      <c r="J56" s="30"/>
      <c r="K56" s="1"/>
    </row>
    <row r="57" spans="1:11" ht="15">
      <c r="A57" s="1"/>
      <c r="B57" s="17"/>
      <c r="C57" s="66"/>
      <c r="D57" s="66"/>
      <c r="E57" s="30"/>
      <c r="F57" s="1"/>
      <c r="G57" s="67"/>
      <c r="H57" s="67"/>
      <c r="I57" s="30"/>
      <c r="J57" s="30"/>
      <c r="K57" s="1"/>
    </row>
    <row r="58" spans="1:11" ht="15">
      <c r="A58" s="1"/>
      <c r="B58" s="32"/>
      <c r="C58" s="68"/>
      <c r="D58" s="68"/>
      <c r="E58" s="30"/>
      <c r="F58" s="30"/>
      <c r="G58" s="68"/>
      <c r="H58" s="68"/>
      <c r="I58" s="33"/>
      <c r="J58" s="30"/>
      <c r="K58" s="1"/>
    </row>
    <row r="59" spans="1:11" ht="15">
      <c r="A59" s="1"/>
      <c r="B59" s="34"/>
      <c r="C59" s="63"/>
      <c r="D59" s="63"/>
      <c r="E59" s="35"/>
      <c r="F59" s="35"/>
      <c r="G59" s="63"/>
      <c r="H59" s="63"/>
      <c r="I59" s="33"/>
      <c r="J59" s="30"/>
      <c r="K59" s="1"/>
    </row>
    <row r="60" spans="7:8" ht="15">
      <c r="G60" s="54"/>
      <c r="H60" s="54"/>
    </row>
  </sheetData>
  <sheetProtection/>
  <mergeCells count="70">
    <mergeCell ref="C59:D59"/>
    <mergeCell ref="G59:H59"/>
    <mergeCell ref="G52:H52"/>
    <mergeCell ref="B55:J55"/>
    <mergeCell ref="C57:D57"/>
    <mergeCell ref="G57:H57"/>
    <mergeCell ref="C58:D58"/>
    <mergeCell ref="G58:H58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G19:H19"/>
    <mergeCell ref="G20:H20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C4:I4"/>
    <mergeCell ref="C6:J6"/>
    <mergeCell ref="B8:C8"/>
    <mergeCell ref="G8:H8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Pc-26</cp:lastModifiedBy>
  <cp:lastPrinted>2023-02-20T22:21:09Z</cp:lastPrinted>
  <dcterms:created xsi:type="dcterms:W3CDTF">2014-09-04T17:23:24Z</dcterms:created>
  <dcterms:modified xsi:type="dcterms:W3CDTF">2023-02-21T00:18:34Z</dcterms:modified>
  <cp:category/>
  <cp:version/>
  <cp:contentType/>
  <cp:contentStatus/>
</cp:coreProperties>
</file>