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<sst xmlns="http://schemas.openxmlformats.org/spreadsheetml/2006/main" count="39" uniqueCount="39">
  <si>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</si>
  <si>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</si>
  <si>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</si>
  <si>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</si>
  <si>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</si>
  <si>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</si>
  <si>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</si>
  <si>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</si>
  <si>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</si>
  <si>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</si>
  <si>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</si>
  <si>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</si>
  <si>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</si>
  <si>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</si>
  <si>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</si>
  <si>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</si>
  <si>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</si>
  <si>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</si>
  <si>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</si>
  <si>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</si>
  <si>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</si>
  <si>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</si>
  <si>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</si>
  <si>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</si>
  <si>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</si>
  <si>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</si>
  <si>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</si>
  <si>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</si>
  <si>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</si>
  <si>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</si>
  <si>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</si>
  <si>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</si>
  <si>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</si>
  <si>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</si>
  <si>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Consejo Estatal del Cocotero Organismo Público Descentralizado</t>
  </si>
  <si>
    <t>Lic. Damián Terrazas Sánchez</t>
  </si>
  <si>
    <t>Encargado de la Dirección General</t>
  </si>
  <si>
    <t>C.P. Domingo Cipriano Gómez</t>
  </si>
  <si>
    <t>Subdirector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</si>
</sst>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0" fillId="33" borderId="10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2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3" borderId="10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0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5" xfId="0" applyFont="1" applyFill="1" applyBorder="1" applyAlignment="1">
      <alignment horizontal="center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top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="90" zoomScaleNormal="90" zoomScalePageLayoutView="0" workbookViewId="0" topLeftCell="A19">
      <selection activeCell="G51" sqref="G51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0"/>
      <c r="E1" s="40"/>
      <c r="F1" s="40"/>
      <c r="G1" s="41"/>
      <c r="H1" s="41"/>
      <c r="I1" s="41"/>
      <c r="J1" s="30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4.25">
      <c r="B3" s="1"/>
      <c r="C3" s="3"/>
      <c r="D3" s="42" t="s">
        <v>32</v>
      </c>
      <c r="E3" s="42"/>
      <c r="F3" s="42"/>
      <c r="G3" s="42"/>
      <c r="H3" s="42"/>
      <c r="I3" s="3"/>
      <c r="J3" s="3"/>
    </row>
    <row r="4" spans="2:10" ht="14.25">
      <c r="B4" s="1"/>
      <c r="C4" s="3"/>
      <c r="D4" s="42" t="s">
        <v>0</v>
      </c>
      <c r="E4" s="42"/>
      <c r="F4" s="42"/>
      <c r="G4" s="42"/>
      <c r="H4" s="42"/>
      <c r="I4" s="3"/>
      <c r="J4" s="3"/>
    </row>
    <row r="5" spans="2:10" ht="14.25">
      <c r="B5" s="1"/>
      <c r="C5" s="3"/>
      <c r="D5" s="42" t="s">
        <v>33</v>
      </c>
      <c r="E5" s="42"/>
      <c r="F5" s="42"/>
      <c r="G5" s="42"/>
      <c r="H5" s="42"/>
      <c r="I5" s="3"/>
      <c r="J5" s="3"/>
    </row>
    <row r="6" spans="2:10" ht="14.25">
      <c r="B6" s="1"/>
      <c r="C6" s="3"/>
      <c r="D6" s="42" t="s">
        <v>1</v>
      </c>
      <c r="E6" s="42"/>
      <c r="F6" s="42"/>
      <c r="G6" s="42"/>
      <c r="H6" s="42"/>
      <c r="I6" s="3"/>
      <c r="J6" s="3"/>
    </row>
    <row r="7" spans="2:11" ht="14.25">
      <c r="B7" s="4"/>
      <c r="C7" s="5" t="s">
        <v>2</v>
      </c>
      <c r="D7" s="43" t="s">
        <v>34</v>
      </c>
      <c r="E7" s="43"/>
      <c r="F7" s="43"/>
      <c r="G7" s="43"/>
      <c r="H7" s="43"/>
      <c r="I7" s="43"/>
      <c r="J7" s="43"/>
      <c r="K7" s="63"/>
    </row>
    <row r="8" spans="2:10" ht="9.75" customHeight="1">
      <c r="B8" s="44"/>
      <c r="C8" s="44"/>
      <c r="D8" s="44"/>
      <c r="E8" s="44"/>
      <c r="F8" s="44"/>
      <c r="G8" s="44"/>
      <c r="H8" s="44"/>
      <c r="I8" s="44"/>
      <c r="J8" s="44"/>
    </row>
    <row r="9" spans="2:10" ht="5.25" customHeight="1">
      <c r="B9" s="44"/>
      <c r="C9" s="44"/>
      <c r="D9" s="44"/>
      <c r="E9" s="44"/>
      <c r="F9" s="44"/>
      <c r="G9" s="44"/>
      <c r="H9" s="44"/>
      <c r="I9" s="44"/>
      <c r="J9" s="44"/>
    </row>
    <row r="10" spans="2:10" ht="24">
      <c r="B10" s="32"/>
      <c r="C10" s="45" t="s">
        <v>3</v>
      </c>
      <c r="D10" s="45"/>
      <c r="E10" s="33" t="s">
        <v>4</v>
      </c>
      <c r="F10" s="33" t="s">
        <v>5</v>
      </c>
      <c r="G10" s="34" t="s">
        <v>6</v>
      </c>
      <c r="H10" s="34" t="s">
        <v>7</v>
      </c>
      <c r="I10" s="34" t="s">
        <v>8</v>
      </c>
      <c r="J10" s="35"/>
    </row>
    <row r="11" spans="2:10" ht="14.25">
      <c r="B11" s="36"/>
      <c r="C11" s="46"/>
      <c r="D11" s="46"/>
      <c r="E11" s="37">
        <v>1</v>
      </c>
      <c r="F11" s="37">
        <v>2</v>
      </c>
      <c r="G11" s="38">
        <v>3</v>
      </c>
      <c r="H11" s="38" t="s">
        <v>9</v>
      </c>
      <c r="I11" s="38" t="s">
        <v>10</v>
      </c>
      <c r="J11" s="39"/>
    </row>
    <row r="12" spans="2:10" ht="6.75" customHeight="1">
      <c r="B12" s="47"/>
      <c r="C12" s="44"/>
      <c r="D12" s="44"/>
      <c r="E12" s="44"/>
      <c r="F12" s="44"/>
      <c r="G12" s="44"/>
      <c r="H12" s="44"/>
      <c r="I12" s="44"/>
      <c r="J12" s="48"/>
    </row>
    <row r="13" spans="2:10" ht="6.75" customHeight="1">
      <c r="B13" s="49"/>
      <c r="C13" s="50"/>
      <c r="D13" s="50"/>
      <c r="E13" s="50"/>
      <c r="F13" s="50"/>
      <c r="G13" s="50"/>
      <c r="H13" s="50"/>
      <c r="I13" s="50"/>
      <c r="J13" s="51"/>
    </row>
    <row r="14" spans="2:10" ht="14.25">
      <c r="B14" s="6"/>
      <c r="C14" s="52" t="s">
        <v>11</v>
      </c>
      <c r="D14" s="52"/>
      <c r="E14" s="7"/>
      <c r="F14" s="7"/>
      <c r="G14" s="7"/>
      <c r="H14" s="7"/>
      <c r="I14" s="7"/>
      <c r="J14" s="8"/>
    </row>
    <row r="15" spans="2:10" ht="6.75" customHeight="1">
      <c r="B15" s="6"/>
      <c r="C15" s="9"/>
      <c r="D15" s="9"/>
      <c r="E15" s="7"/>
      <c r="F15" s="7"/>
      <c r="G15" s="7"/>
      <c r="H15" s="7"/>
      <c r="I15" s="7"/>
      <c r="J15" s="8"/>
    </row>
    <row r="16" spans="2:10" ht="14.25">
      <c r="B16" s="10"/>
      <c r="C16" s="53" t="s">
        <v>12</v>
      </c>
      <c r="D16" s="53"/>
      <c r="E16" s="11">
        <f>SUM(E18:E24)</f>
        <v>1154294.42</v>
      </c>
      <c r="F16" s="11">
        <f>SUM(F18:F24)</f>
        <v>11234772.15</v>
      </c>
      <c r="G16" s="11">
        <f>SUM(G18:G24)</f>
        <v>10987974.09</v>
      </c>
      <c r="H16" s="11">
        <f>SUM(H18:H24)</f>
        <v>1401092.4800000004</v>
      </c>
      <c r="I16" s="11">
        <f>SUM(I18:I24)</f>
        <v>246798.0600000004</v>
      </c>
      <c r="J16" s="12"/>
    </row>
    <row r="17" spans="2:10" ht="8.25" customHeight="1">
      <c r="B17" s="13"/>
      <c r="C17" s="2"/>
      <c r="D17" s="2"/>
      <c r="E17" s="14"/>
      <c r="F17" s="14"/>
      <c r="G17" s="14"/>
      <c r="H17" s="14"/>
      <c r="I17" s="14"/>
      <c r="J17" s="15"/>
    </row>
    <row r="18" spans="2:10" ht="14.25">
      <c r="B18" s="13"/>
      <c r="C18" s="54" t="s">
        <v>13</v>
      </c>
      <c r="D18" s="54"/>
      <c r="E18" s="16">
        <v>48730.14</v>
      </c>
      <c r="F18" s="16">
        <v>5240080.69</v>
      </c>
      <c r="G18" s="16">
        <v>5271736.38</v>
      </c>
      <c r="H18" s="17">
        <f>E18+F18-G18</f>
        <v>17074.450000000186</v>
      </c>
      <c r="I18" s="17">
        <f>H18-E18</f>
        <v>-31655.689999999813</v>
      </c>
      <c r="J18" s="15"/>
    </row>
    <row r="19" spans="2:10" ht="14.25">
      <c r="B19" s="13"/>
      <c r="C19" s="54" t="s">
        <v>14</v>
      </c>
      <c r="D19" s="54"/>
      <c r="E19" s="16">
        <v>1105062.28</v>
      </c>
      <c r="F19" s="16">
        <v>5969113.46</v>
      </c>
      <c r="G19" s="16">
        <v>5698790.71</v>
      </c>
      <c r="H19" s="17">
        <f aca="true" t="shared" si="0" ref="H19:H24">E19+F19-G19</f>
        <v>1375385.0300000003</v>
      </c>
      <c r="I19" s="17">
        <f aca="true" t="shared" si="1" ref="I19:I24">H19-E19</f>
        <v>270322.75000000023</v>
      </c>
      <c r="J19" s="15"/>
    </row>
    <row r="20" spans="2:10" ht="14.25">
      <c r="B20" s="13"/>
      <c r="C20" s="54" t="s">
        <v>15</v>
      </c>
      <c r="D20" s="54"/>
      <c r="E20" s="16">
        <v>502</v>
      </c>
      <c r="F20" s="16">
        <v>25578</v>
      </c>
      <c r="G20" s="16">
        <v>17447</v>
      </c>
      <c r="H20" s="17">
        <f t="shared" si="0"/>
        <v>8633</v>
      </c>
      <c r="I20" s="17">
        <f t="shared" si="1"/>
        <v>8131</v>
      </c>
      <c r="J20" s="15"/>
    </row>
    <row r="21" spans="2:10" ht="14.25">
      <c r="B21" s="13"/>
      <c r="C21" s="54" t="s">
        <v>16</v>
      </c>
      <c r="D21" s="54"/>
      <c r="E21" s="16">
        <v>0</v>
      </c>
      <c r="F21" s="16">
        <v>0</v>
      </c>
      <c r="G21" s="16">
        <v>0</v>
      </c>
      <c r="H21" s="17">
        <f t="shared" si="0"/>
        <v>0</v>
      </c>
      <c r="I21" s="17">
        <f t="shared" si="1"/>
        <v>0</v>
      </c>
      <c r="J21" s="15"/>
    </row>
    <row r="22" spans="2:10" ht="14.25">
      <c r="B22" s="13"/>
      <c r="C22" s="54" t="s">
        <v>17</v>
      </c>
      <c r="D22" s="54"/>
      <c r="E22" s="16">
        <v>0</v>
      </c>
      <c r="F22" s="16">
        <v>0</v>
      </c>
      <c r="G22" s="16">
        <v>0</v>
      </c>
      <c r="H22" s="17">
        <f t="shared" si="0"/>
        <v>0</v>
      </c>
      <c r="I22" s="17">
        <f t="shared" si="1"/>
        <v>0</v>
      </c>
      <c r="J22" s="15"/>
    </row>
    <row r="23" spans="2:10" ht="14.25">
      <c r="B23" s="13"/>
      <c r="C23" s="54" t="s">
        <v>18</v>
      </c>
      <c r="D23" s="54"/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1"/>
        <v>0</v>
      </c>
      <c r="J23" s="15"/>
    </row>
    <row r="24" spans="2:10" ht="14.25">
      <c r="B24" s="13"/>
      <c r="C24" s="54" t="s">
        <v>19</v>
      </c>
      <c r="D24" s="54"/>
      <c r="E24" s="16">
        <v>0</v>
      </c>
      <c r="F24" s="16">
        <v>0</v>
      </c>
      <c r="G24" s="16">
        <v>0</v>
      </c>
      <c r="H24" s="17">
        <f t="shared" si="0"/>
        <v>0</v>
      </c>
      <c r="I24" s="17">
        <f t="shared" si="1"/>
        <v>0</v>
      </c>
      <c r="J24" s="15"/>
    </row>
    <row r="25" spans="2:10" ht="8.25" customHeight="1">
      <c r="B25" s="13"/>
      <c r="C25" s="31"/>
      <c r="D25" s="31"/>
      <c r="E25" s="18"/>
      <c r="F25" s="18"/>
      <c r="G25" s="18"/>
      <c r="H25" s="18"/>
      <c r="I25" s="18"/>
      <c r="J25" s="15"/>
    </row>
    <row r="26" spans="2:10" ht="14.25">
      <c r="B26" s="10"/>
      <c r="C26" s="53" t="s">
        <v>20</v>
      </c>
      <c r="D26" s="53"/>
      <c r="E26" s="11">
        <f>SUM(E28:E36)</f>
        <v>377036.64000000013</v>
      </c>
      <c r="F26" s="11">
        <f>SUM(F28:F36)</f>
        <v>0</v>
      </c>
      <c r="G26" s="11">
        <f>SUM(G28:G36)</f>
        <v>15052.28</v>
      </c>
      <c r="H26" s="11">
        <f>SUM(H28:H36)</f>
        <v>361984.3600000001</v>
      </c>
      <c r="I26" s="11">
        <f>SUM(I28:I36)</f>
        <v>-15052.280000000028</v>
      </c>
      <c r="J26" s="12"/>
    </row>
    <row r="27" spans="2:10" ht="8.25" customHeight="1">
      <c r="B27" s="13"/>
      <c r="C27" s="2"/>
      <c r="D27" s="31"/>
      <c r="E27" s="14"/>
      <c r="F27" s="14"/>
      <c r="G27" s="14"/>
      <c r="H27" s="14"/>
      <c r="I27" s="14"/>
      <c r="J27" s="15"/>
    </row>
    <row r="28" spans="2:10" ht="14.25">
      <c r="B28" s="13"/>
      <c r="C28" s="54" t="s">
        <v>21</v>
      </c>
      <c r="D28" s="54"/>
      <c r="E28" s="16">
        <v>0</v>
      </c>
      <c r="F28" s="16">
        <v>0</v>
      </c>
      <c r="G28" s="16">
        <v>0</v>
      </c>
      <c r="H28" s="17">
        <f>E28+F28-G28</f>
        <v>0</v>
      </c>
      <c r="I28" s="17">
        <f>H28-E28</f>
        <v>0</v>
      </c>
      <c r="J28" s="15"/>
    </row>
    <row r="29" spans="2:10" ht="14.25">
      <c r="B29" s="13"/>
      <c r="C29" s="54" t="s">
        <v>22</v>
      </c>
      <c r="D29" s="54"/>
      <c r="E29" s="16">
        <v>0</v>
      </c>
      <c r="F29" s="16">
        <v>0</v>
      </c>
      <c r="G29" s="16">
        <v>0</v>
      </c>
      <c r="H29" s="17">
        <f aca="true" t="shared" si="2" ref="H29:H36">E29+F29-G29</f>
        <v>0</v>
      </c>
      <c r="I29" s="17">
        <f aca="true" t="shared" si="3" ref="I29:I35">H29-E29</f>
        <v>0</v>
      </c>
      <c r="J29" s="15"/>
    </row>
    <row r="30" spans="2:10" ht="15" customHeight="1">
      <c r="B30" s="13"/>
      <c r="C30" s="54" t="s">
        <v>23</v>
      </c>
      <c r="D30" s="54"/>
      <c r="E30" s="16">
        <v>340000</v>
      </c>
      <c r="F30" s="16">
        <v>0</v>
      </c>
      <c r="G30" s="16">
        <v>0</v>
      </c>
      <c r="H30" s="17">
        <f t="shared" si="2"/>
        <v>340000</v>
      </c>
      <c r="I30" s="17">
        <f t="shared" si="3"/>
        <v>0</v>
      </c>
      <c r="J30" s="15"/>
    </row>
    <row r="31" spans="2:10" ht="14.25">
      <c r="B31" s="13"/>
      <c r="C31" s="54" t="s">
        <v>24</v>
      </c>
      <c r="D31" s="54"/>
      <c r="E31" s="16">
        <v>720789.85</v>
      </c>
      <c r="F31" s="16">
        <v>0</v>
      </c>
      <c r="G31" s="16">
        <v>0</v>
      </c>
      <c r="H31" s="17">
        <f t="shared" si="2"/>
        <v>720789.85</v>
      </c>
      <c r="I31" s="17">
        <f t="shared" si="3"/>
        <v>0</v>
      </c>
      <c r="J31" s="15"/>
    </row>
    <row r="32" spans="2:10" ht="14.25">
      <c r="B32" s="13"/>
      <c r="C32" s="54" t="s">
        <v>25</v>
      </c>
      <c r="D32" s="54"/>
      <c r="E32" s="16">
        <v>0</v>
      </c>
      <c r="F32" s="16">
        <v>0</v>
      </c>
      <c r="G32" s="16">
        <v>0</v>
      </c>
      <c r="H32" s="17">
        <f t="shared" si="2"/>
        <v>0</v>
      </c>
      <c r="I32" s="17">
        <f t="shared" si="3"/>
        <v>0</v>
      </c>
      <c r="J32" s="15"/>
    </row>
    <row r="33" spans="2:10" ht="14.25">
      <c r="B33" s="13"/>
      <c r="C33" s="54" t="s">
        <v>26</v>
      </c>
      <c r="D33" s="54"/>
      <c r="E33" s="16">
        <v>-683753.21</v>
      </c>
      <c r="F33" s="16">
        <v>0</v>
      </c>
      <c r="G33" s="16">
        <v>15052.28</v>
      </c>
      <c r="H33" s="17">
        <f t="shared" si="2"/>
        <v>-698805.49</v>
      </c>
      <c r="I33" s="17">
        <f t="shared" si="3"/>
        <v>-15052.280000000028</v>
      </c>
      <c r="J33" s="15"/>
    </row>
    <row r="34" spans="2:10" ht="14.25">
      <c r="B34" s="13"/>
      <c r="C34" s="54" t="s">
        <v>27</v>
      </c>
      <c r="D34" s="54"/>
      <c r="E34" s="16">
        <v>0</v>
      </c>
      <c r="F34" s="16">
        <v>0</v>
      </c>
      <c r="G34" s="16">
        <v>0</v>
      </c>
      <c r="H34" s="17">
        <f t="shared" si="2"/>
        <v>0</v>
      </c>
      <c r="I34" s="17">
        <f t="shared" si="3"/>
        <v>0</v>
      </c>
      <c r="J34" s="15"/>
    </row>
    <row r="35" spans="2:10" ht="14.25">
      <c r="B35" s="13"/>
      <c r="C35" s="54" t="s">
        <v>28</v>
      </c>
      <c r="D35" s="54"/>
      <c r="E35" s="16">
        <v>0</v>
      </c>
      <c r="F35" s="16">
        <v>0</v>
      </c>
      <c r="G35" s="16">
        <v>0</v>
      </c>
      <c r="H35" s="17">
        <f t="shared" si="2"/>
        <v>0</v>
      </c>
      <c r="I35" s="17">
        <f t="shared" si="3"/>
        <v>0</v>
      </c>
      <c r="J35" s="15"/>
    </row>
    <row r="36" spans="2:10" ht="14.25">
      <c r="B36" s="13"/>
      <c r="C36" s="54" t="s">
        <v>29</v>
      </c>
      <c r="D36" s="54"/>
      <c r="E36" s="16">
        <v>0</v>
      </c>
      <c r="F36" s="16">
        <v>0</v>
      </c>
      <c r="G36" s="16">
        <v>0</v>
      </c>
      <c r="H36" s="17">
        <f t="shared" si="2"/>
        <v>0</v>
      </c>
      <c r="I36" s="17">
        <f>H36-E36</f>
        <v>0</v>
      </c>
      <c r="J36" s="15"/>
    </row>
    <row r="37" spans="2:10" ht="7.5" customHeight="1">
      <c r="B37" s="13"/>
      <c r="C37" s="31"/>
      <c r="D37" s="31"/>
      <c r="E37" s="18"/>
      <c r="F37" s="14"/>
      <c r="G37" s="14"/>
      <c r="H37" s="14"/>
      <c r="I37" s="14"/>
      <c r="J37" s="15"/>
    </row>
    <row r="38" spans="2:10" ht="14.25">
      <c r="B38" s="6"/>
      <c r="C38" s="52" t="s">
        <v>30</v>
      </c>
      <c r="D38" s="52"/>
      <c r="E38" s="11">
        <f>E16+E26</f>
        <v>1531331.06</v>
      </c>
      <c r="F38" s="11">
        <f>F16+F26</f>
        <v>11234772.15</v>
      </c>
      <c r="G38" s="11">
        <f>G16+G26</f>
        <v>11003026.37</v>
      </c>
      <c r="H38" s="11">
        <f>H16+H26</f>
        <v>1763076.8400000005</v>
      </c>
      <c r="I38" s="11">
        <f>I16+I26</f>
        <v>231745.78000000038</v>
      </c>
      <c r="J38" s="8"/>
    </row>
    <row r="39" spans="2:10" ht="14.25">
      <c r="B39" s="57"/>
      <c r="C39" s="58"/>
      <c r="D39" s="58"/>
      <c r="E39" s="58"/>
      <c r="F39" s="58"/>
      <c r="G39" s="58"/>
      <c r="H39" s="58"/>
      <c r="I39" s="58"/>
      <c r="J39" s="59"/>
    </row>
    <row r="40" spans="2:10" ht="14.25">
      <c r="B40" s="19"/>
      <c r="C40" s="20"/>
      <c r="D40" s="21"/>
      <c r="F40" s="19"/>
      <c r="G40" s="19"/>
      <c r="H40" s="19"/>
      <c r="I40" s="19"/>
      <c r="J40" s="19"/>
    </row>
    <row r="41" spans="2:10" ht="14.25">
      <c r="B41" s="1"/>
      <c r="C41" s="60" t="s">
        <v>31</v>
      </c>
      <c r="D41" s="60"/>
      <c r="E41" s="60"/>
      <c r="F41" s="60"/>
      <c r="G41" s="60"/>
      <c r="H41" s="60"/>
      <c r="I41" s="60"/>
      <c r="J41" s="22"/>
    </row>
    <row r="42" spans="2:10" ht="14.25">
      <c r="B42" s="1"/>
      <c r="C42" s="22"/>
      <c r="D42" s="23"/>
      <c r="E42" s="24"/>
      <c r="F42" s="24"/>
      <c r="G42" s="1"/>
      <c r="H42" s="25"/>
      <c r="I42" s="23"/>
      <c r="J42" s="24"/>
    </row>
    <row r="43" spans="2:10" ht="14.25">
      <c r="B43" s="1"/>
      <c r="C43" s="61"/>
      <c r="D43" s="61"/>
      <c r="E43" s="24"/>
      <c r="F43" s="62"/>
      <c r="G43" s="62"/>
      <c r="H43" s="62"/>
      <c r="I43" s="62"/>
      <c r="J43" s="24"/>
    </row>
    <row r="44" spans="2:10" ht="14.25">
      <c r="B44" s="1"/>
      <c r="C44" s="55" t="s">
        <v>35</v>
      </c>
      <c r="D44" s="55"/>
      <c r="E44" s="26"/>
      <c r="F44" s="55" t="s">
        <v>37</v>
      </c>
      <c r="G44" s="55"/>
      <c r="H44" s="55"/>
      <c r="I44" s="55"/>
      <c r="J44" s="27"/>
    </row>
    <row r="45" spans="2:10" ht="14.25" customHeight="1">
      <c r="B45" s="1"/>
      <c r="C45" s="56" t="s">
        <v>36</v>
      </c>
      <c r="D45" s="56"/>
      <c r="E45" s="28"/>
      <c r="F45" s="56" t="s">
        <v>38</v>
      </c>
      <c r="G45" s="56"/>
      <c r="H45" s="56"/>
      <c r="I45" s="56"/>
      <c r="J45" s="27"/>
    </row>
    <row r="46" spans="3:8" ht="14.25">
      <c r="C46" s="1"/>
      <c r="D46" s="1"/>
      <c r="E46" s="29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B8:J8"/>
    <mergeCell ref="B9:J9"/>
    <mergeCell ref="C10:D11"/>
    <mergeCell ref="B12:J12"/>
    <mergeCell ref="B13:J13"/>
    <mergeCell ref="D7:J7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Consejo Estatal del Cocotero OPD</cp:lastModifiedBy>
  <cp:lastPrinted>2019-01-15T16:12:53Z</cp:lastPrinted>
  <dcterms:created xsi:type="dcterms:W3CDTF">2014-09-29T18:59:31Z</dcterms:created>
  <dcterms:modified xsi:type="dcterms:W3CDTF">2023-01-25T16:54:04Z</dcterms:modified>
  <cp:category/>
  <cp:version/>
  <cp:contentType/>
  <cp:contentStatus/>
</cp:coreProperties>
</file>