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<sst xmlns="http://schemas.openxmlformats.org/spreadsheetml/2006/main" count="38" uniqueCount="38">
  <si>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</si>
  <si>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</si>
  <si>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</si>
  <si>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</si>
  <si>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</si>
  <si>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</si>
  <si>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</si>
  <si>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</si>
  <si>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</si>
  <si>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</si>
  <si>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</si>
  <si>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</si>
  <si>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</si>
  <si>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</si>
  <si>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</si>
  <si>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</si>
  <si>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</si>
  <si>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</si>
  <si>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</si>
  <si>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</si>
  <si>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</si>
  <si>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</si>
  <si>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</si>
  <si>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</si>
  <si>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</si>
  <si>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</si>
  <si>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</si>
  <si>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</si>
  <si>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</si>
  <si>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</si>
  <si>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</si>
  <si>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</si>
  <si>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INSTITUTO GUERRERENSE DE LA INFRAESTRUCTURA FISICA EDUCATIVA</t>
  </si>
  <si>
    <t xml:space="preserve">                 __________________________________                                        _______________________________                                        ________________________________</t>
  </si>
  <si>
    <t>Cuenta Pública 2022</t>
  </si>
  <si>
    <t>Del 1 de enero al 31 de diciembre de 2022</t>
  </si>
  <si>
    <t xml:space="preserve">               C.P. ROBERTO LOZANO VALDEZ                                                     C.P. JUAN ENRIQUE CADENA ESPINOZA                               ING. HECTOR OYORZABAL HERNANDEZ</t>
  </si>
  <si>
    <t xml:space="preserve">                   ENC. DEL DEPTO. DE CONTABILIDAD                                                     DIRECTOR ADMINISTRATIVO                                                   DIRECTOR GENERAL DEL IGIFE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</si>
</sst>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3" borderId="11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0" xfId="0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3" fontId="42" fillId="33" borderId="0" xfId="48" applyNumberFormat="1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44" fillId="34" borderId="16" xfId="53" applyFont="1" applyFill="1" applyBorder="1" applyAlignment="1">
      <alignment horizontal="center" vertical="center" wrapText="1"/>
      <protection/>
    </xf>
    <xf numFmtId="0" fontId="44" fillId="34" borderId="17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 horizontal="left" vertical="top"/>
    </xf>
    <xf numFmtId="0" fontId="41" fillId="33" borderId="17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PageLayoutView="0" workbookViewId="0" topLeftCell="A1">
      <selection activeCell="E26" sqref="E26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  <col min="5" max="5" width="12.00390625" style="0" customWidth="1"/>
    <col min="6" max="7" width="12.28125" style="0" bestFit="1" customWidth="1"/>
    <col min="8" max="9" width="12.7109375" style="0" customWidth="1"/>
  </cols>
  <sheetData>
    <row r="1" spans="2:10" ht="9.75" customHeight="1">
      <c r="B1" s="1"/>
      <c r="C1" s="2"/>
      <c r="D1" s="55"/>
      <c r="E1" s="55"/>
      <c r="F1" s="55"/>
      <c r="G1" s="56"/>
      <c r="H1" s="56"/>
      <c r="I1" s="56"/>
      <c r="J1" s="28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57" t="s">
        <v>34</v>
      </c>
      <c r="E3" s="57"/>
      <c r="F3" s="57"/>
      <c r="G3" s="57"/>
      <c r="H3" s="57"/>
      <c r="I3" s="3"/>
      <c r="J3" s="3"/>
    </row>
    <row r="4" spans="2:10" ht="15">
      <c r="B4" s="1"/>
      <c r="C4" s="3"/>
      <c r="D4" s="57" t="s">
        <v>0</v>
      </c>
      <c r="E4" s="57"/>
      <c r="F4" s="57"/>
      <c r="G4" s="57"/>
      <c r="H4" s="57"/>
      <c r="I4" s="3"/>
      <c r="J4" s="3"/>
    </row>
    <row r="5" spans="2:10" ht="15">
      <c r="B5" s="1"/>
      <c r="C5" s="3"/>
      <c r="D5" s="57" t="s">
        <v>35</v>
      </c>
      <c r="E5" s="57"/>
      <c r="F5" s="57"/>
      <c r="G5" s="57"/>
      <c r="H5" s="57"/>
      <c r="I5" s="3"/>
      <c r="J5" s="3"/>
    </row>
    <row r="6" spans="2:10" ht="15">
      <c r="B6" s="1"/>
      <c r="C6" s="3"/>
      <c r="D6" s="57" t="s">
        <v>1</v>
      </c>
      <c r="E6" s="57"/>
      <c r="F6" s="57"/>
      <c r="G6" s="57"/>
      <c r="H6" s="57"/>
      <c r="I6" s="3"/>
      <c r="J6" s="3"/>
    </row>
    <row r="7" spans="2:10" ht="15">
      <c r="B7" s="4"/>
      <c r="C7" s="5" t="s">
        <v>2</v>
      </c>
      <c r="D7" s="58" t="s">
        <v>32</v>
      </c>
      <c r="E7" s="58"/>
      <c r="F7" s="58"/>
      <c r="G7" s="58"/>
      <c r="H7" s="58"/>
      <c r="I7" s="6"/>
      <c r="J7" s="7"/>
    </row>
    <row r="8" spans="2:10" ht="9.75" customHeight="1">
      <c r="B8" s="45"/>
      <c r="C8" s="45"/>
      <c r="D8" s="45"/>
      <c r="E8" s="45"/>
      <c r="F8" s="45"/>
      <c r="G8" s="45"/>
      <c r="H8" s="45"/>
      <c r="I8" s="45"/>
      <c r="J8" s="45"/>
    </row>
    <row r="9" spans="2:10" ht="5.25" customHeight="1">
      <c r="B9" s="45"/>
      <c r="C9" s="45"/>
      <c r="D9" s="45"/>
      <c r="E9" s="45"/>
      <c r="F9" s="45"/>
      <c r="G9" s="45"/>
      <c r="H9" s="45"/>
      <c r="I9" s="45"/>
      <c r="J9" s="45"/>
    </row>
    <row r="10" spans="2:10" ht="24">
      <c r="B10" s="36"/>
      <c r="C10" s="46" t="s">
        <v>3</v>
      </c>
      <c r="D10" s="46"/>
      <c r="E10" s="30" t="s">
        <v>4</v>
      </c>
      <c r="F10" s="30" t="s">
        <v>5</v>
      </c>
      <c r="G10" s="31" t="s">
        <v>6</v>
      </c>
      <c r="H10" s="31" t="s">
        <v>7</v>
      </c>
      <c r="I10" s="31" t="s">
        <v>8</v>
      </c>
      <c r="J10" s="32"/>
    </row>
    <row r="11" spans="2:10" ht="15">
      <c r="B11" s="37"/>
      <c r="C11" s="47"/>
      <c r="D11" s="47"/>
      <c r="E11" s="33">
        <v>1</v>
      </c>
      <c r="F11" s="33">
        <v>2</v>
      </c>
      <c r="G11" s="34">
        <v>3</v>
      </c>
      <c r="H11" s="34" t="s">
        <v>9</v>
      </c>
      <c r="I11" s="34" t="s">
        <v>10</v>
      </c>
      <c r="J11" s="35"/>
    </row>
    <row r="12" spans="2:10" ht="6.75" customHeight="1">
      <c r="B12" s="48"/>
      <c r="C12" s="45"/>
      <c r="D12" s="45"/>
      <c r="E12" s="45"/>
      <c r="F12" s="45"/>
      <c r="G12" s="45"/>
      <c r="H12" s="45"/>
      <c r="I12" s="45"/>
      <c r="J12" s="49"/>
    </row>
    <row r="13" spans="2:10" ht="6.75" customHeight="1">
      <c r="B13" s="50"/>
      <c r="C13" s="51"/>
      <c r="D13" s="51"/>
      <c r="E13" s="51"/>
      <c r="F13" s="51"/>
      <c r="G13" s="51"/>
      <c r="H13" s="51"/>
      <c r="I13" s="51"/>
      <c r="J13" s="52"/>
    </row>
    <row r="14" spans="2:10" ht="15">
      <c r="B14" s="8"/>
      <c r="C14" s="38" t="s">
        <v>11</v>
      </c>
      <c r="D14" s="38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44" t="s">
        <v>12</v>
      </c>
      <c r="D16" s="44"/>
      <c r="E16" s="13">
        <f>SUM(E18:E24)</f>
        <v>643355191.52</v>
      </c>
      <c r="F16" s="13">
        <f>SUM(F18:F24)</f>
        <v>3628438222.1499996</v>
      </c>
      <c r="G16" s="13">
        <f>SUM(G18:G24)</f>
        <v>3427168297.3900003</v>
      </c>
      <c r="H16" s="13">
        <f>SUM(H18:H24)</f>
        <v>844625116.2799999</v>
      </c>
      <c r="I16" s="13">
        <f>SUM(I18:I24)</f>
        <v>201269924.7599998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43" t="s">
        <v>13</v>
      </c>
      <c r="D18" s="43"/>
      <c r="E18" s="18">
        <v>66079144.92</v>
      </c>
      <c r="F18" s="18">
        <v>2938833221.6</v>
      </c>
      <c r="G18" s="18">
        <v>2808005545.3</v>
      </c>
      <c r="H18" s="19">
        <f>E18+F18-G18</f>
        <v>196906821.2199998</v>
      </c>
      <c r="I18" s="19">
        <f>H18-E18</f>
        <v>130827676.29999979</v>
      </c>
      <c r="J18" s="17"/>
    </row>
    <row r="19" spans="2:10" ht="15">
      <c r="B19" s="15"/>
      <c r="C19" s="43" t="s">
        <v>14</v>
      </c>
      <c r="D19" s="43"/>
      <c r="E19" s="18">
        <v>1437900.04</v>
      </c>
      <c r="F19" s="18">
        <v>504899680.06</v>
      </c>
      <c r="G19" s="18">
        <v>504908431.16</v>
      </c>
      <c r="H19" s="19">
        <f aca="true" t="shared" si="0" ref="H19:H24">E19+F19-G19</f>
        <v>1429148.9399999976</v>
      </c>
      <c r="I19" s="19">
        <f aca="true" t="shared" si="1" ref="I19:I24">H19-E19</f>
        <v>-8751.100000002421</v>
      </c>
      <c r="J19" s="17"/>
    </row>
    <row r="20" spans="2:10" ht="15">
      <c r="B20" s="15"/>
      <c r="C20" s="43" t="s">
        <v>15</v>
      </c>
      <c r="D20" s="43"/>
      <c r="E20" s="18">
        <v>43099543.86</v>
      </c>
      <c r="F20" s="18">
        <v>105006468.73</v>
      </c>
      <c r="G20" s="18">
        <v>94945453.88</v>
      </c>
      <c r="H20" s="19">
        <f t="shared" si="0"/>
        <v>53160558.71000001</v>
      </c>
      <c r="I20" s="19">
        <f t="shared" si="1"/>
        <v>10061014.850000009</v>
      </c>
      <c r="J20" s="17"/>
    </row>
    <row r="21" spans="2:10" ht="15">
      <c r="B21" s="15"/>
      <c r="C21" s="43" t="s">
        <v>16</v>
      </c>
      <c r="D21" s="43"/>
      <c r="E21" s="18">
        <v>0</v>
      </c>
      <c r="F21" s="18">
        <v>0</v>
      </c>
      <c r="G21" s="18">
        <v>0</v>
      </c>
      <c r="H21" s="19">
        <f t="shared" si="0"/>
        <v>0</v>
      </c>
      <c r="I21" s="19">
        <f t="shared" si="1"/>
        <v>0</v>
      </c>
      <c r="J21" s="17"/>
    </row>
    <row r="22" spans="2:10" ht="15">
      <c r="B22" s="15"/>
      <c r="C22" s="43" t="s">
        <v>17</v>
      </c>
      <c r="D22" s="43"/>
      <c r="E22" s="18">
        <v>4713450.62</v>
      </c>
      <c r="F22" s="18">
        <v>28670556.99</v>
      </c>
      <c r="G22" s="18">
        <v>19308635.04</v>
      </c>
      <c r="H22" s="19">
        <f t="shared" si="0"/>
        <v>14075372.57</v>
      </c>
      <c r="I22" s="19">
        <f t="shared" si="1"/>
        <v>9361921.95</v>
      </c>
      <c r="J22" s="17"/>
    </row>
    <row r="23" spans="2:10" ht="15">
      <c r="B23" s="15"/>
      <c r="C23" s="43" t="s">
        <v>18</v>
      </c>
      <c r="D23" s="43"/>
      <c r="E23" s="18">
        <v>0</v>
      </c>
      <c r="F23" s="18">
        <v>0</v>
      </c>
      <c r="G23" s="18">
        <v>0</v>
      </c>
      <c r="H23" s="19">
        <f t="shared" si="0"/>
        <v>0</v>
      </c>
      <c r="I23" s="19">
        <f t="shared" si="1"/>
        <v>0</v>
      </c>
      <c r="J23" s="17"/>
    </row>
    <row r="24" spans="2:10" ht="15">
      <c r="B24" s="15"/>
      <c r="C24" s="43" t="s">
        <v>19</v>
      </c>
      <c r="D24" s="43"/>
      <c r="E24" s="18">
        <v>528025152.08</v>
      </c>
      <c r="F24" s="18">
        <v>51028294.77</v>
      </c>
      <c r="G24" s="18">
        <v>232.01</v>
      </c>
      <c r="H24" s="19">
        <f t="shared" si="0"/>
        <v>579053214.84</v>
      </c>
      <c r="I24" s="19">
        <f t="shared" si="1"/>
        <v>51028062.76000005</v>
      </c>
      <c r="J24" s="17"/>
    </row>
    <row r="25" spans="2:10" ht="8.25" customHeight="1">
      <c r="B25" s="15"/>
      <c r="C25" s="29"/>
      <c r="D25" s="29"/>
      <c r="E25" s="20"/>
      <c r="F25" s="20"/>
      <c r="G25" s="20"/>
      <c r="H25" s="20"/>
      <c r="I25" s="20"/>
      <c r="J25" s="17"/>
    </row>
    <row r="26" spans="2:10" ht="15">
      <c r="B26" s="12"/>
      <c r="C26" s="44" t="s">
        <v>20</v>
      </c>
      <c r="D26" s="44"/>
      <c r="E26" s="13">
        <f>SUM(E28:E36)</f>
        <v>2306205.834999999</v>
      </c>
      <c r="F26" s="13">
        <f>SUM(F28:F36)</f>
        <v>434646294.47999996</v>
      </c>
      <c r="G26" s="13">
        <f>SUM(G28:G36)</f>
        <v>433718278.08</v>
      </c>
      <c r="H26" s="13">
        <f>SUM(H28:H36)</f>
        <v>3234222.2350000264</v>
      </c>
      <c r="I26" s="13">
        <f>SUM(I28:I36)</f>
        <v>928016.4000000281</v>
      </c>
      <c r="J26" s="14"/>
    </row>
    <row r="27" spans="2:10" ht="8.25" customHeight="1">
      <c r="B27" s="15"/>
      <c r="C27" s="2"/>
      <c r="D27" s="29"/>
      <c r="E27" s="16"/>
      <c r="F27" s="16"/>
      <c r="G27" s="16"/>
      <c r="H27" s="16"/>
      <c r="I27" s="16"/>
      <c r="J27" s="17"/>
    </row>
    <row r="28" spans="2:10" ht="15">
      <c r="B28" s="15"/>
      <c r="C28" s="43" t="s">
        <v>21</v>
      </c>
      <c r="D28" s="43"/>
      <c r="E28" s="18">
        <v>0</v>
      </c>
      <c r="F28" s="18">
        <v>0</v>
      </c>
      <c r="G28" s="18">
        <v>0</v>
      </c>
      <c r="H28" s="19">
        <f>E28+F28-G28</f>
        <v>0</v>
      </c>
      <c r="I28" s="19">
        <f>H28-E28</f>
        <v>0</v>
      </c>
      <c r="J28" s="17"/>
    </row>
    <row r="29" spans="2:10" ht="15">
      <c r="B29" s="15"/>
      <c r="C29" s="43" t="s">
        <v>22</v>
      </c>
      <c r="D29" s="43"/>
      <c r="E29" s="18">
        <v>0</v>
      </c>
      <c r="F29" s="18">
        <v>0</v>
      </c>
      <c r="G29" s="18">
        <v>0</v>
      </c>
      <c r="H29" s="19">
        <f aca="true" t="shared" si="2" ref="H29:H36">E29+F29-G29</f>
        <v>0</v>
      </c>
      <c r="I29" s="19">
        <f aca="true" t="shared" si="3" ref="I29:I35">H29-E29</f>
        <v>0</v>
      </c>
      <c r="J29" s="17"/>
    </row>
    <row r="30" spans="2:10" ht="15">
      <c r="B30" s="15"/>
      <c r="C30" s="43" t="s">
        <v>23</v>
      </c>
      <c r="D30" s="43"/>
      <c r="E30" s="18">
        <v>33709.97</v>
      </c>
      <c r="F30" s="18">
        <v>431491791.5</v>
      </c>
      <c r="G30" s="18">
        <v>431491791.5</v>
      </c>
      <c r="H30" s="19">
        <f t="shared" si="2"/>
        <v>33709.97000002861</v>
      </c>
      <c r="I30" s="19">
        <f t="shared" si="3"/>
        <v>2.860906533896923E-08</v>
      </c>
      <c r="J30" s="17"/>
    </row>
    <row r="31" spans="2:10" ht="15">
      <c r="B31" s="15"/>
      <c r="C31" s="43" t="s">
        <v>24</v>
      </c>
      <c r="D31" s="43"/>
      <c r="E31" s="18">
        <v>11166306.29</v>
      </c>
      <c r="F31" s="18">
        <v>1527844.09</v>
      </c>
      <c r="G31" s="18">
        <v>1626636</v>
      </c>
      <c r="H31" s="19">
        <f t="shared" si="2"/>
        <v>11067514.379999999</v>
      </c>
      <c r="I31" s="19">
        <f t="shared" si="3"/>
        <v>-98791.91000000015</v>
      </c>
      <c r="J31" s="17"/>
    </row>
    <row r="32" spans="2:10" ht="15">
      <c r="B32" s="15"/>
      <c r="C32" s="43" t="s">
        <v>25</v>
      </c>
      <c r="D32" s="43"/>
      <c r="E32" s="18">
        <v>86649.68</v>
      </c>
      <c r="F32" s="18">
        <v>0</v>
      </c>
      <c r="G32" s="18">
        <v>0</v>
      </c>
      <c r="H32" s="19">
        <f t="shared" si="2"/>
        <v>86649.68</v>
      </c>
      <c r="I32" s="19">
        <f t="shared" si="3"/>
        <v>0</v>
      </c>
      <c r="J32" s="17"/>
    </row>
    <row r="33" spans="2:10" ht="15">
      <c r="B33" s="15"/>
      <c r="C33" s="43" t="s">
        <v>26</v>
      </c>
      <c r="D33" s="43"/>
      <c r="E33" s="18">
        <v>-8980460.105</v>
      </c>
      <c r="F33" s="18">
        <v>1626658.89</v>
      </c>
      <c r="G33" s="18">
        <v>599850.58</v>
      </c>
      <c r="H33" s="19">
        <f t="shared" si="2"/>
        <v>-7953651.795000001</v>
      </c>
      <c r="I33" s="19">
        <f t="shared" si="3"/>
        <v>1026808.3099999996</v>
      </c>
      <c r="J33" s="17"/>
    </row>
    <row r="34" spans="2:10" ht="15">
      <c r="B34" s="15"/>
      <c r="C34" s="43" t="s">
        <v>27</v>
      </c>
      <c r="D34" s="43"/>
      <c r="E34" s="18">
        <v>0</v>
      </c>
      <c r="F34" s="18">
        <v>0</v>
      </c>
      <c r="G34" s="18">
        <v>0</v>
      </c>
      <c r="H34" s="19">
        <f t="shared" si="2"/>
        <v>0</v>
      </c>
      <c r="I34" s="19">
        <f t="shared" si="3"/>
        <v>0</v>
      </c>
      <c r="J34" s="17"/>
    </row>
    <row r="35" spans="2:10" ht="15">
      <c r="B35" s="15"/>
      <c r="C35" s="43" t="s">
        <v>28</v>
      </c>
      <c r="D35" s="43"/>
      <c r="E35" s="18">
        <v>0</v>
      </c>
      <c r="F35" s="18">
        <v>0</v>
      </c>
      <c r="G35" s="18">
        <v>0</v>
      </c>
      <c r="H35" s="19">
        <f t="shared" si="2"/>
        <v>0</v>
      </c>
      <c r="I35" s="19">
        <f t="shared" si="3"/>
        <v>0</v>
      </c>
      <c r="J35" s="17"/>
    </row>
    <row r="36" spans="2:10" ht="15">
      <c r="B36" s="15"/>
      <c r="C36" s="43" t="s">
        <v>29</v>
      </c>
      <c r="D36" s="43"/>
      <c r="E36" s="18">
        <v>0</v>
      </c>
      <c r="F36" s="18">
        <v>0</v>
      </c>
      <c r="G36" s="18">
        <v>0</v>
      </c>
      <c r="H36" s="19">
        <f t="shared" si="2"/>
        <v>0</v>
      </c>
      <c r="I36" s="19">
        <f>H36-E36</f>
        <v>0</v>
      </c>
      <c r="J36" s="17"/>
    </row>
    <row r="37" spans="2:10" ht="7.5" customHeight="1">
      <c r="B37" s="15"/>
      <c r="C37" s="29"/>
      <c r="D37" s="29"/>
      <c r="E37" s="20"/>
      <c r="F37" s="16"/>
      <c r="G37" s="16"/>
      <c r="H37" s="16"/>
      <c r="I37" s="16"/>
      <c r="J37" s="17"/>
    </row>
    <row r="38" spans="2:10" ht="15">
      <c r="B38" s="8"/>
      <c r="C38" s="38" t="s">
        <v>30</v>
      </c>
      <c r="D38" s="38"/>
      <c r="E38" s="13">
        <f>E16+E26</f>
        <v>645661397.355</v>
      </c>
      <c r="F38" s="13">
        <f>F16+F26</f>
        <v>4063084516.6299996</v>
      </c>
      <c r="G38" s="13">
        <f>G16+G26</f>
        <v>3860886575.4700003</v>
      </c>
      <c r="H38" s="13">
        <f>H16+H26</f>
        <v>847859338.5149999</v>
      </c>
      <c r="I38" s="13">
        <f>I16+I26</f>
        <v>202197941.15999985</v>
      </c>
      <c r="J38" s="10"/>
    </row>
    <row r="39" spans="2:10" ht="15">
      <c r="B39" s="39"/>
      <c r="C39" s="40"/>
      <c r="D39" s="40"/>
      <c r="E39" s="40"/>
      <c r="F39" s="40"/>
      <c r="G39" s="40"/>
      <c r="H39" s="40"/>
      <c r="I39" s="40"/>
      <c r="J39" s="41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42" t="s">
        <v>31</v>
      </c>
      <c r="D41" s="42"/>
      <c r="E41" s="42"/>
      <c r="F41" s="42"/>
      <c r="G41" s="42"/>
      <c r="H41" s="42"/>
      <c r="I41" s="42"/>
      <c r="J41" s="24"/>
    </row>
    <row r="42" spans="2:10" ht="15">
      <c r="B42" s="1"/>
      <c r="C42" s="24"/>
      <c r="D42" s="25"/>
      <c r="E42" s="26"/>
      <c r="F42" s="26"/>
      <c r="G42" s="1"/>
      <c r="H42" s="27"/>
      <c r="I42" s="25"/>
      <c r="J42" s="26"/>
    </row>
    <row r="44" spans="2:10" ht="15">
      <c r="B44" s="53" t="s">
        <v>33</v>
      </c>
      <c r="C44" s="53"/>
      <c r="D44" s="53"/>
      <c r="E44" s="53"/>
      <c r="F44" s="53"/>
      <c r="G44" s="53"/>
      <c r="H44" s="53"/>
      <c r="I44" s="53"/>
      <c r="J44" s="53"/>
    </row>
    <row r="45" spans="2:10" ht="15">
      <c r="B45" s="54" t="s">
        <v>36</v>
      </c>
      <c r="C45" s="54"/>
      <c r="D45" s="54"/>
      <c r="E45" s="54"/>
      <c r="F45" s="54"/>
      <c r="G45" s="54"/>
      <c r="H45" s="54"/>
      <c r="I45" s="54"/>
      <c r="J45" s="54"/>
    </row>
    <row r="46" spans="2:10" ht="15">
      <c r="B46" s="53" t="s">
        <v>37</v>
      </c>
      <c r="C46" s="53"/>
      <c r="D46" s="53"/>
      <c r="E46" s="53"/>
      <c r="F46" s="53"/>
      <c r="G46" s="53"/>
      <c r="H46" s="53"/>
      <c r="I46" s="53"/>
      <c r="J46" s="53"/>
    </row>
  </sheetData>
  <sheetProtection/>
  <mergeCells count="37">
    <mergeCell ref="B44:J44"/>
    <mergeCell ref="B45:J45"/>
    <mergeCell ref="B46:J46"/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8:D38"/>
    <mergeCell ref="B39:J39"/>
    <mergeCell ref="C41:I41"/>
    <mergeCell ref="C31:D31"/>
    <mergeCell ref="C32:D32"/>
    <mergeCell ref="C33:D33"/>
    <mergeCell ref="C34:D34"/>
    <mergeCell ref="C35:D35"/>
    <mergeCell ref="C36:D3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ROBERTO</cp:lastModifiedBy>
  <cp:lastPrinted>2023-01-26T17:52:28Z</cp:lastPrinted>
  <dcterms:created xsi:type="dcterms:W3CDTF">2014-09-29T18:59:31Z</dcterms:created>
  <dcterms:modified xsi:type="dcterms:W3CDTF">2023-02-15T21:29:39Z</dcterms:modified>
  <cp:category/>
  <cp:version/>
  <cp:contentType/>
  <cp:contentStatus/>
</cp:coreProperties>
</file>