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<sst xmlns="http://schemas.openxmlformats.org/spreadsheetml/2006/main" count="41" uniqueCount="41">
  <si>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</si>
  <si>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</si>
  <si>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</si>
  <si>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</si>
  <si>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</si>
  <si>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</si>
  <si>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</si>
  <si>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</si>
  <si>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</si>
  <si>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</si>
  <si>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</si>
  <si>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</si>
  <si>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</si>
  <si>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</si>
  <si>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</si>
  <si>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</si>
  <si>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</si>
  <si>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</si>
  <si>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</si>
  <si>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</si>
  <si>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</si>
  <si>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</si>
  <si>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</si>
  <si>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</si>
  <si>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</si>
  <si>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</si>
  <si>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</si>
  <si>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</si>
  <si>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</si>
  <si>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</si>
  <si>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</si>
  <si>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</si>
  <si>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de Vivienda y Suelo Urbano de Guerrero</t>
  </si>
  <si>
    <t>L.C. Oscar Castro Bautista.</t>
  </si>
  <si>
    <t xml:space="preserve">Jefe del Departamento de Contabilidad </t>
  </si>
  <si>
    <t>y Control Presupuestal</t>
  </si>
  <si>
    <t>Cuenta Pública 2022</t>
  </si>
  <si>
    <t>L.C. Elvira Villegas Santiago</t>
  </si>
  <si>
    <t xml:space="preserve">Encargada de la Dirección </t>
  </si>
  <si>
    <t xml:space="preserve"> de Admón y Finanzas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</si>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</sst>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0" fillId="33" borderId="0" xfId="48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41" fillId="34" borderId="13" xfId="53" applyFont="1" applyFill="1" applyBorder="1" applyAlignment="1">
      <alignment horizontal="center" vertical="center" wrapText="1"/>
      <protection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4" xfId="53" applyFont="1" applyFill="1" applyBorder="1" applyAlignment="1">
      <alignment horizontal="center" vertical="center" wrapText="1"/>
      <protection/>
    </xf>
    <xf numFmtId="0" fontId="41" fillId="34" borderId="15" xfId="53" applyFont="1" applyFill="1" applyBorder="1" applyAlignment="1">
      <alignment horizontal="center" vertical="center" wrapText="1"/>
      <protection/>
    </xf>
    <xf numFmtId="0" fontId="41" fillId="34" borderId="16" xfId="53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0" xfId="53" applyFont="1" applyFill="1" applyBorder="1" applyAlignment="1">
      <alignment horizontal="center" vertical="center" wrapText="1"/>
      <protection/>
    </xf>
    <xf numFmtId="0" fontId="41" fillId="34" borderId="17" xfId="53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4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1" fillId="34" borderId="14" xfId="53" applyFont="1" applyFill="1" applyBorder="1" applyAlignment="1">
      <alignment horizontal="center" vertical="center" wrapText="1"/>
      <protection/>
    </xf>
    <xf numFmtId="0" fontId="41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PageLayoutView="0" workbookViewId="0" topLeftCell="A19">
      <selection activeCell="K42" sqref="K42"/>
    </sheetView>
  </sheetViews>
  <sheetFormatPr defaultColWidth="11.421875" defaultRowHeight="15"/>
  <cols>
    <col min="1" max="1" width="1.8515625" style="0" customWidth="1"/>
    <col min="4" max="4" width="47.57421875" style="0" customWidth="1"/>
  </cols>
  <sheetData>
    <row r="1" spans="2:10" ht="15">
      <c r="B1" s="1"/>
      <c r="C1" s="2"/>
      <c r="D1" s="62"/>
      <c r="E1" s="62"/>
      <c r="F1" s="62"/>
      <c r="G1" s="63"/>
      <c r="H1" s="63"/>
      <c r="I1" s="63"/>
      <c r="J1" s="32"/>
    </row>
    <row r="2" spans="2:10" ht="15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4" t="s">
        <v>36</v>
      </c>
      <c r="E3" s="64"/>
      <c r="F3" s="64"/>
      <c r="G3" s="64"/>
      <c r="H3" s="64"/>
      <c r="I3" s="3"/>
      <c r="J3" s="3"/>
    </row>
    <row r="4" spans="2:10" ht="15">
      <c r="B4" s="1"/>
      <c r="C4" s="3"/>
      <c r="D4" s="64" t="s">
        <v>0</v>
      </c>
      <c r="E4" s="64"/>
      <c r="F4" s="64"/>
      <c r="G4" s="64"/>
      <c r="H4" s="64"/>
      <c r="I4" s="3"/>
      <c r="J4" s="3"/>
    </row>
    <row r="5" spans="2:10" ht="15">
      <c r="B5" s="1"/>
      <c r="C5" s="3"/>
      <c r="D5" s="64" t="s">
        <v>40</v>
      </c>
      <c r="E5" s="64"/>
      <c r="F5" s="64"/>
      <c r="G5" s="64"/>
      <c r="H5" s="64"/>
      <c r="I5" s="3"/>
      <c r="J5" s="3"/>
    </row>
    <row r="6" spans="2:10" ht="15">
      <c r="B6" s="1"/>
      <c r="C6" s="3"/>
      <c r="D6" s="64" t="s">
        <v>1</v>
      </c>
      <c r="E6" s="64"/>
      <c r="F6" s="64"/>
      <c r="G6" s="64"/>
      <c r="H6" s="64"/>
      <c r="I6" s="3"/>
      <c r="J6" s="3"/>
    </row>
    <row r="7" spans="2:10" ht="15">
      <c r="B7" s="4"/>
      <c r="C7" s="5" t="s">
        <v>2</v>
      </c>
      <c r="D7" s="53" t="s">
        <v>32</v>
      </c>
      <c r="E7" s="53"/>
      <c r="F7" s="53"/>
      <c r="G7" s="53"/>
      <c r="H7" s="53"/>
      <c r="I7" s="6"/>
      <c r="J7" s="7"/>
    </row>
    <row r="8" spans="2:10" ht="15">
      <c r="B8" s="54"/>
      <c r="C8" s="54"/>
      <c r="D8" s="54"/>
      <c r="E8" s="54"/>
      <c r="F8" s="54"/>
      <c r="G8" s="54"/>
      <c r="H8" s="54"/>
      <c r="I8" s="54"/>
      <c r="J8" s="54"/>
    </row>
    <row r="9" spans="2:10" ht="15">
      <c r="B9" s="54"/>
      <c r="C9" s="54"/>
      <c r="D9" s="54"/>
      <c r="E9" s="54"/>
      <c r="F9" s="54"/>
      <c r="G9" s="54"/>
      <c r="H9" s="54"/>
      <c r="I9" s="54"/>
      <c r="J9" s="54"/>
    </row>
    <row r="10" spans="2:10" ht="24">
      <c r="B10" s="34"/>
      <c r="C10" s="55" t="s">
        <v>3</v>
      </c>
      <c r="D10" s="55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56"/>
      <c r="D11" s="56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15">
      <c r="B12" s="57"/>
      <c r="C12" s="54"/>
      <c r="D12" s="54"/>
      <c r="E12" s="54"/>
      <c r="F12" s="54"/>
      <c r="G12" s="54"/>
      <c r="H12" s="54"/>
      <c r="I12" s="54"/>
      <c r="J12" s="58"/>
    </row>
    <row r="13" spans="2:10" ht="15">
      <c r="B13" s="59"/>
      <c r="C13" s="60"/>
      <c r="D13" s="60"/>
      <c r="E13" s="60"/>
      <c r="F13" s="60"/>
      <c r="G13" s="60"/>
      <c r="H13" s="60"/>
      <c r="I13" s="60"/>
      <c r="J13" s="61"/>
    </row>
    <row r="14" spans="2:10" ht="15">
      <c r="B14" s="8"/>
      <c r="C14" s="45" t="s">
        <v>11</v>
      </c>
      <c r="D14" s="45"/>
      <c r="E14" s="9"/>
      <c r="F14" s="9"/>
      <c r="G14" s="9"/>
      <c r="H14" s="9"/>
      <c r="I14" s="9"/>
      <c r="J14" s="10"/>
    </row>
    <row r="15" spans="2:10" ht="15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2" t="s">
        <v>12</v>
      </c>
      <c r="D16" s="52"/>
      <c r="E16" s="13">
        <f>SUM(E18:E24)</f>
        <v>19307482.979999997</v>
      </c>
      <c r="F16" s="13">
        <f>SUM(F18:F24)</f>
        <v>121896231.38</v>
      </c>
      <c r="G16" s="13">
        <f>SUM(G18:G24)</f>
        <v>117520536.88</v>
      </c>
      <c r="H16" s="13">
        <f>SUM(H18:H24)</f>
        <v>23683177.480000008</v>
      </c>
      <c r="I16" s="13">
        <f>SUM(I18:I24)</f>
        <v>4375694.500000009</v>
      </c>
      <c r="J16" s="14"/>
    </row>
    <row r="17" spans="2:10" ht="15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44" t="s">
        <v>13</v>
      </c>
      <c r="D18" s="44"/>
      <c r="E18" s="18">
        <v>2823643.469999999</v>
      </c>
      <c r="F18" s="18">
        <v>111118946.33</v>
      </c>
      <c r="G18" s="18">
        <v>109902599.77999999</v>
      </c>
      <c r="H18" s="19">
        <f>E18+F18-G18</f>
        <v>4039990.0200000107</v>
      </c>
      <c r="I18" s="19">
        <f>H18-E18</f>
        <v>1216346.550000012</v>
      </c>
      <c r="J18" s="17"/>
    </row>
    <row r="19" spans="2:10" ht="15">
      <c r="B19" s="15"/>
      <c r="C19" s="44" t="s">
        <v>14</v>
      </c>
      <c r="D19" s="44"/>
      <c r="E19" s="18">
        <v>10855158.819999998</v>
      </c>
      <c r="F19" s="18">
        <v>10752285.049999999</v>
      </c>
      <c r="G19" s="18">
        <v>7592937.1000000015</v>
      </c>
      <c r="H19" s="19">
        <f aca="true" t="shared" si="0" ref="H19:H24">E19+F19-G19</f>
        <v>14014506.769999996</v>
      </c>
      <c r="I19" s="19">
        <f aca="true" t="shared" si="1" ref="I19:I24">H19-E19</f>
        <v>3159347.9499999974</v>
      </c>
      <c r="J19" s="17"/>
    </row>
    <row r="20" spans="2:10" ht="15">
      <c r="B20" s="15"/>
      <c r="C20" s="44" t="s">
        <v>15</v>
      </c>
      <c r="D20" s="44"/>
      <c r="E20" s="18">
        <v>5628680.69</v>
      </c>
      <c r="F20" s="18">
        <v>25000</v>
      </c>
      <c r="G20" s="18">
        <v>25000</v>
      </c>
      <c r="H20" s="19">
        <f t="shared" si="0"/>
        <v>5628680.69</v>
      </c>
      <c r="I20" s="19">
        <f t="shared" si="1"/>
        <v>0</v>
      </c>
      <c r="J20" s="17"/>
    </row>
    <row r="21" spans="2:10" ht="15">
      <c r="B21" s="15"/>
      <c r="C21" s="44" t="s">
        <v>16</v>
      </c>
      <c r="D21" s="44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44" t="s">
        <v>17</v>
      </c>
      <c r="D22" s="44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44" t="s">
        <v>18</v>
      </c>
      <c r="D23" s="44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44" t="s">
        <v>19</v>
      </c>
      <c r="D24" s="44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15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2" t="s">
        <v>20</v>
      </c>
      <c r="D26" s="52"/>
      <c r="E26" s="13">
        <f>SUM(E28:E36)</f>
        <v>76572304.36999999</v>
      </c>
      <c r="F26" s="13">
        <f>SUM(F28:F36)</f>
        <v>4133792.9700000007</v>
      </c>
      <c r="G26" s="13">
        <f>SUM(G28:G36)</f>
        <v>6512485.220000001</v>
      </c>
      <c r="H26" s="13">
        <f>SUM(H28:H36)</f>
        <v>74193612.11999999</v>
      </c>
      <c r="I26" s="13">
        <f>SUM(I28:I36)</f>
        <v>-2378692.249999999</v>
      </c>
      <c r="J26" s="14"/>
    </row>
    <row r="27" spans="2:10" ht="15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44" t="s">
        <v>21</v>
      </c>
      <c r="D28" s="44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44" t="s">
        <v>22</v>
      </c>
      <c r="D29" s="44"/>
      <c r="E29" s="18">
        <v>16266074.169999998</v>
      </c>
      <c r="F29" s="18">
        <v>4116727.3700000006</v>
      </c>
      <c r="G29" s="18">
        <v>4463821.5600000005</v>
      </c>
      <c r="H29" s="19">
        <f aca="true" t="shared" si="2" ref="H29:H36">E29+F29-G29</f>
        <v>15918979.979999999</v>
      </c>
      <c r="I29" s="19">
        <f aca="true" t="shared" si="3" ref="I29:I35">H29-E29</f>
        <v>-347094.1899999995</v>
      </c>
      <c r="J29" s="17"/>
    </row>
    <row r="30" spans="2:10" ht="15">
      <c r="B30" s="15"/>
      <c r="C30" s="44" t="s">
        <v>23</v>
      </c>
      <c r="D30" s="44"/>
      <c r="E30" s="18">
        <v>58377609.61999999</v>
      </c>
      <c r="F30" s="18">
        <v>0</v>
      </c>
      <c r="G30" s="18">
        <v>1963960</v>
      </c>
      <c r="H30" s="19">
        <f t="shared" si="2"/>
        <v>56413649.61999999</v>
      </c>
      <c r="I30" s="19">
        <f t="shared" si="3"/>
        <v>-1963960</v>
      </c>
      <c r="J30" s="17"/>
    </row>
    <row r="31" spans="2:10" ht="15">
      <c r="B31" s="15"/>
      <c r="C31" s="44" t="s">
        <v>24</v>
      </c>
      <c r="D31" s="44"/>
      <c r="E31" s="18">
        <v>2677034.6499999994</v>
      </c>
      <c r="F31" s="18">
        <v>6799</v>
      </c>
      <c r="G31" s="18">
        <v>0</v>
      </c>
      <c r="H31" s="19">
        <f t="shared" si="2"/>
        <v>2683833.6499999994</v>
      </c>
      <c r="I31" s="19">
        <f t="shared" si="3"/>
        <v>6799</v>
      </c>
      <c r="J31" s="17"/>
    </row>
    <row r="32" spans="2:10" ht="15">
      <c r="B32" s="15"/>
      <c r="C32" s="44" t="s">
        <v>25</v>
      </c>
      <c r="D32" s="44"/>
      <c r="E32" s="18">
        <v>0</v>
      </c>
      <c r="F32" s="18">
        <v>0</v>
      </c>
      <c r="G32" s="18">
        <v>0</v>
      </c>
      <c r="H32" s="19">
        <f t="shared" si="2"/>
        <v>0</v>
      </c>
      <c r="I32" s="19">
        <f t="shared" si="3"/>
        <v>0</v>
      </c>
      <c r="J32" s="17"/>
    </row>
    <row r="33" spans="2:10" ht="15">
      <c r="B33" s="15"/>
      <c r="C33" s="44" t="s">
        <v>26</v>
      </c>
      <c r="D33" s="44"/>
      <c r="E33" s="18">
        <v>-2375999.04</v>
      </c>
      <c r="F33" s="18">
        <v>0</v>
      </c>
      <c r="G33" s="18">
        <v>74439.3</v>
      </c>
      <c r="H33" s="19">
        <f t="shared" si="2"/>
        <v>-2450438.34</v>
      </c>
      <c r="I33" s="19">
        <f t="shared" si="3"/>
        <v>-74439.29999999981</v>
      </c>
      <c r="J33" s="17"/>
    </row>
    <row r="34" spans="2:10" ht="15">
      <c r="B34" s="15"/>
      <c r="C34" s="44" t="s">
        <v>27</v>
      </c>
      <c r="D34" s="44"/>
      <c r="E34" s="18">
        <v>1627584.9699999995</v>
      </c>
      <c r="F34" s="18">
        <v>10266.599999999999</v>
      </c>
      <c r="G34" s="18">
        <v>10264.359999999997</v>
      </c>
      <c r="H34" s="19">
        <f t="shared" si="2"/>
        <v>1627587.2099999995</v>
      </c>
      <c r="I34" s="19">
        <f t="shared" si="3"/>
        <v>2.2399999999906868</v>
      </c>
      <c r="J34" s="17"/>
    </row>
    <row r="35" spans="2:10" ht="15">
      <c r="B35" s="15"/>
      <c r="C35" s="44" t="s">
        <v>28</v>
      </c>
      <c r="D35" s="44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44" t="s">
        <v>29</v>
      </c>
      <c r="D36" s="44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15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45" t="s">
        <v>30</v>
      </c>
      <c r="D38" s="45"/>
      <c r="E38" s="13">
        <f>E16+E26</f>
        <v>95879787.35</v>
      </c>
      <c r="F38" s="13">
        <f>F16+F26</f>
        <v>126030024.35</v>
      </c>
      <c r="G38" s="13">
        <f>G16+G26</f>
        <v>124033022.1</v>
      </c>
      <c r="H38" s="13">
        <f>H16+H26</f>
        <v>97876789.6</v>
      </c>
      <c r="I38" s="13">
        <f>I16+I26</f>
        <v>1997002.2500000102</v>
      </c>
      <c r="J38" s="10"/>
    </row>
    <row r="39" spans="2:10" ht="15">
      <c r="B39" s="46"/>
      <c r="C39" s="47"/>
      <c r="D39" s="47"/>
      <c r="E39" s="47"/>
      <c r="F39" s="47"/>
      <c r="G39" s="47"/>
      <c r="H39" s="47"/>
      <c r="I39" s="47"/>
      <c r="J39" s="48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49" t="s">
        <v>31</v>
      </c>
      <c r="D41" s="49"/>
      <c r="E41" s="49"/>
      <c r="F41" s="49"/>
      <c r="G41" s="49"/>
      <c r="H41" s="49"/>
      <c r="I41" s="49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5">
      <c r="B43" s="1"/>
      <c r="C43" s="50"/>
      <c r="D43" s="50"/>
      <c r="E43" s="26"/>
      <c r="F43" s="51"/>
      <c r="G43" s="51"/>
      <c r="H43" s="51"/>
      <c r="I43" s="51"/>
      <c r="J43" s="26"/>
    </row>
    <row r="44" spans="2:10" ht="15">
      <c r="B44" s="1"/>
      <c r="C44" s="43" t="s">
        <v>37</v>
      </c>
      <c r="D44" s="43"/>
      <c r="E44" s="28"/>
      <c r="F44" s="43" t="s">
        <v>33</v>
      </c>
      <c r="G44" s="43"/>
      <c r="H44" s="43"/>
      <c r="I44" s="43"/>
      <c r="J44" s="29"/>
    </row>
    <row r="45" spans="2:10" ht="15" customHeight="1">
      <c r="B45" s="1"/>
      <c r="C45" s="42" t="s">
        <v>38</v>
      </c>
      <c r="D45" s="42"/>
      <c r="E45" s="30"/>
      <c r="F45" s="42" t="s">
        <v>34</v>
      </c>
      <c r="G45" s="42"/>
      <c r="H45" s="42"/>
      <c r="I45" s="42"/>
      <c r="J45" s="29"/>
    </row>
    <row r="46" spans="3:9" ht="15">
      <c r="C46" s="42" t="s">
        <v>39</v>
      </c>
      <c r="D46" s="42"/>
      <c r="E46" s="31"/>
      <c r="F46" s="42" t="s">
        <v>35</v>
      </c>
      <c r="G46" s="42"/>
      <c r="H46" s="42"/>
      <c r="I46" s="42"/>
    </row>
  </sheetData>
  <sheetProtection/>
  <mergeCells count="42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  <mergeCell ref="F43:I43"/>
    <mergeCell ref="C46:D46"/>
    <mergeCell ref="F45:I45"/>
    <mergeCell ref="F46:I46"/>
    <mergeCell ref="C45:D45"/>
    <mergeCell ref="C44:D44"/>
    <mergeCell ref="F44:I44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cp:lastPrinted>2023-02-13T21:25:25Z</cp:lastPrinted>
  <dcterms:created xsi:type="dcterms:W3CDTF">2014-09-29T18:59:31Z</dcterms:created>
  <dcterms:modified xsi:type="dcterms:W3CDTF">2023-02-13T21:26:03Z</dcterms:modified>
  <cp:category/>
  <cp:version/>
  <cp:contentType/>
  <cp:contentStatus/>
</cp:coreProperties>
</file>