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<sst xmlns="http://schemas.openxmlformats.org/spreadsheetml/2006/main" count="68" uniqueCount="59">
  <si>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</si>
  <si>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</si>
  <si>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</si>
  <si>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</si>
  <si>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</si>
  <si>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</si>
  <si>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</si>
  <si>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</si>
  <si>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</si>
  <si>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</si>
  <si>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</si>
  <si>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</si>
  <si>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</si>
  <si>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</si>
  <si>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</si>
  <si>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</si>
  <si>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</si>
  <si>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</si>
  <si>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</si>
  <si>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</si>
  <si>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</si>
  <si>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</si>
  <si>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</si>
  <si>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</si>
  <si>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</si>
  <si>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</si>
  <si>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</si>
  <si>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</si>
  <si>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</si>
  <si>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</si>
  <si>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</si>
  <si>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</si>
  <si>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</si>
  <si>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</si>
  <si>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</si>
  <si>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</si>
  <si>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</si>
  <si>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</si>
  <si>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</si>
  <si>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</si>
  <si>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</si>
  <si>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</si>
  <si>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</si>
  <si>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</si>
  <si>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</si>
  <si>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</si>
  <si>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</si>
  <si>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</si>
  <si>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</si>
  <si>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</si>
  <si>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</si>
  <si>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</si>
  <si>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</si>
  <si>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</si>
  <si>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CONSEJO DE CIENCIA TECNOLOGIA E INNOVACION DEL ESTADO DE GUERRERO</t>
  </si>
  <si>
    <t xml:space="preserve">Ing. Miguel Ángel Rendón Liborio </t>
  </si>
  <si>
    <t xml:space="preserve">Director General </t>
  </si>
  <si>
    <t xml:space="preserve">L.C. Mario Alberto Sanchez Heredia </t>
  </si>
  <si>
    <t>Subdirector de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</si>
</sst>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G29">
      <selection activeCell="P46" sqref="P46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2" t="s">
        <v>52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53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53" t="s">
        <v>2</v>
      </c>
      <c r="C7" s="53"/>
      <c r="D7" s="53"/>
      <c r="E7" s="54" t="s">
        <v>54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5" t="s">
        <v>3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3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7" t="s">
        <v>4</v>
      </c>
      <c r="C13" s="58"/>
      <c r="D13" s="58"/>
      <c r="E13" s="58"/>
      <c r="F13" s="58"/>
      <c r="G13" s="14"/>
      <c r="H13" s="14"/>
      <c r="I13" s="16"/>
      <c r="J13" s="58" t="s">
        <v>5</v>
      </c>
      <c r="K13" s="58"/>
      <c r="L13" s="58"/>
      <c r="M13" s="58"/>
      <c r="N13" s="58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8" t="s">
        <v>6</v>
      </c>
      <c r="D15" s="58"/>
      <c r="E15" s="58"/>
      <c r="F15" s="58"/>
      <c r="G15" s="19">
        <f>SUM(G16:G25)</f>
        <v>31648330.55</v>
      </c>
      <c r="H15" s="19">
        <f>SUM(H16:H25)</f>
        <v>22154570.810000002</v>
      </c>
      <c r="I15" s="16"/>
      <c r="J15" s="16"/>
      <c r="K15" s="58" t="s">
        <v>6</v>
      </c>
      <c r="L15" s="58"/>
      <c r="M15" s="58"/>
      <c r="N15" s="58"/>
      <c r="O15" s="19">
        <f>SUM(O16:O18)</f>
        <v>1296618.09</v>
      </c>
      <c r="P15" s="19">
        <f>SUM(P16:P18)</f>
        <v>392382</v>
      </c>
      <c r="Q15" s="15"/>
    </row>
    <row r="16" spans="1:17" ht="12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K17" s="1"/>
      <c r="L17" s="60" t="s">
        <v>10</v>
      </c>
      <c r="M17" s="60"/>
      <c r="N17" s="60"/>
      <c r="O17" s="20">
        <v>1157418.09</v>
      </c>
      <c r="P17" s="20">
        <v>379782</v>
      </c>
      <c r="Q17" s="15"/>
    </row>
    <row r="18" spans="1:17" ht="12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139200</v>
      </c>
      <c r="P18" s="20">
        <v>12600</v>
      </c>
      <c r="Q18" s="15"/>
    </row>
    <row r="19" spans="1:17" ht="12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9" t="s">
        <v>47</v>
      </c>
      <c r="E20" s="59"/>
      <c r="F20" s="59"/>
      <c r="G20" s="20">
        <v>0</v>
      </c>
      <c r="H20" s="20">
        <v>0</v>
      </c>
      <c r="I20" s="16"/>
      <c r="J20" s="16"/>
      <c r="K20" s="58" t="s">
        <v>13</v>
      </c>
      <c r="L20" s="58"/>
      <c r="M20" s="58"/>
      <c r="N20" s="58"/>
      <c r="O20" s="19">
        <f>SUM(O21:O23)</f>
        <v>0</v>
      </c>
      <c r="P20" s="19">
        <f>SUM(P21:P23)</f>
        <v>0</v>
      </c>
      <c r="Q20" s="15"/>
    </row>
    <row r="21" spans="1:17" ht="12">
      <c r="A21" s="16"/>
      <c r="B21" s="40"/>
      <c r="C21" s="45"/>
      <c r="D21" s="59" t="s">
        <v>48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8</v>
      </c>
      <c r="M21" s="60"/>
      <c r="N21" s="60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9" t="s">
        <v>49</v>
      </c>
      <c r="E22" s="59"/>
      <c r="F22" s="59"/>
      <c r="G22" s="20">
        <v>27567100.82</v>
      </c>
      <c r="H22" s="20">
        <v>17097040.87</v>
      </c>
      <c r="I22" s="16"/>
      <c r="J22" s="16"/>
      <c r="K22" s="17"/>
      <c r="L22" s="60" t="s">
        <v>10</v>
      </c>
      <c r="M22" s="60"/>
      <c r="N22" s="60"/>
      <c r="O22" s="20">
        <v>0</v>
      </c>
      <c r="P22" s="20">
        <v>0</v>
      </c>
      <c r="Q22" s="15"/>
    </row>
    <row r="23" spans="1:17" ht="26.25" customHeight="1">
      <c r="A23" s="16"/>
      <c r="B23" s="40"/>
      <c r="C23" s="45"/>
      <c r="D23" s="59" t="s">
        <v>50</v>
      </c>
      <c r="E23" s="59"/>
      <c r="F23" s="59"/>
      <c r="G23" s="20">
        <v>0</v>
      </c>
      <c r="H23" s="20">
        <v>0</v>
      </c>
      <c r="I23" s="16"/>
      <c r="J23" s="16"/>
      <c r="K23" s="1"/>
      <c r="L23" s="60" t="s">
        <v>14</v>
      </c>
      <c r="M23" s="60"/>
      <c r="N23" s="60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9" t="s">
        <v>51</v>
      </c>
      <c r="E24" s="59"/>
      <c r="F24" s="59"/>
      <c r="G24" s="20">
        <v>4081229.73</v>
      </c>
      <c r="H24" s="20">
        <v>5057529.94</v>
      </c>
      <c r="I24" s="16"/>
      <c r="J24" s="16"/>
      <c r="K24" s="58" t="s">
        <v>15</v>
      </c>
      <c r="L24" s="58"/>
      <c r="M24" s="58"/>
      <c r="N24" s="58"/>
      <c r="O24" s="19">
        <f>-O15-O20</f>
        <v>-1296618.09</v>
      </c>
      <c r="P24" s="19">
        <f>-P15-P20</f>
        <v>-392382</v>
      </c>
      <c r="Q24" s="15"/>
    </row>
    <row r="25" spans="1:17" ht="12">
      <c r="A25" s="16"/>
      <c r="B25" s="40"/>
      <c r="C25" s="17"/>
      <c r="D25" s="59" t="s">
        <v>43</v>
      </c>
      <c r="E25" s="59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8" t="s">
        <v>13</v>
      </c>
      <c r="D27" s="58"/>
      <c r="E27" s="58"/>
      <c r="F27" s="58"/>
      <c r="G27" s="19">
        <f>SUM(G28:G43)</f>
        <v>38747508.730000004</v>
      </c>
      <c r="H27" s="19">
        <f>SUM(H28:H43)</f>
        <v>15644626.64</v>
      </c>
      <c r="I27" s="16"/>
      <c r="J27" s="58" t="s">
        <v>16</v>
      </c>
      <c r="K27" s="58"/>
      <c r="L27" s="58"/>
      <c r="M27" s="58"/>
      <c r="N27" s="58"/>
      <c r="O27" s="18"/>
      <c r="P27" s="18"/>
      <c r="Q27" s="15"/>
    </row>
    <row r="28" spans="1:17" ht="12">
      <c r="A28" s="16"/>
      <c r="B28" s="40"/>
      <c r="C28" s="46"/>
      <c r="D28" s="59" t="s">
        <v>17</v>
      </c>
      <c r="E28" s="59"/>
      <c r="F28" s="59"/>
      <c r="G28" s="20">
        <v>4342499.16</v>
      </c>
      <c r="H28" s="20">
        <v>3393776.35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9" t="s">
        <v>18</v>
      </c>
      <c r="E29" s="59"/>
      <c r="F29" s="59"/>
      <c r="G29" s="20">
        <v>10618808.46</v>
      </c>
      <c r="H29" s="20">
        <v>1976095.27</v>
      </c>
      <c r="I29" s="16"/>
      <c r="J29" s="1"/>
      <c r="K29" s="58" t="s">
        <v>6</v>
      </c>
      <c r="L29" s="58"/>
      <c r="M29" s="58"/>
      <c r="N29" s="58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9" t="s">
        <v>19</v>
      </c>
      <c r="E30" s="59"/>
      <c r="F30" s="59"/>
      <c r="G30" s="20">
        <v>8584825.23</v>
      </c>
      <c r="H30" s="20">
        <v>3554518.66</v>
      </c>
      <c r="I30" s="16"/>
      <c r="J30" s="16"/>
      <c r="K30" s="1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9" t="s">
        <v>26</v>
      </c>
      <c r="E34" s="59"/>
      <c r="F34" s="59"/>
      <c r="G34" s="20">
        <v>5033753.38</v>
      </c>
      <c r="H34" s="20">
        <v>1440188.72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58" t="s">
        <v>13</v>
      </c>
      <c r="L36" s="58"/>
      <c r="M36" s="58"/>
      <c r="N36" s="58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30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9" t="s">
        <v>44</v>
      </c>
      <c r="E43" s="59"/>
      <c r="F43" s="59"/>
      <c r="G43" s="20">
        <v>10167622.5</v>
      </c>
      <c r="H43" s="20">
        <v>5280047.64</v>
      </c>
      <c r="I43" s="16"/>
      <c r="J43" s="16"/>
      <c r="K43" s="58" t="s">
        <v>36</v>
      </c>
      <c r="L43" s="58"/>
      <c r="M43" s="58"/>
      <c r="N43" s="58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37</v>
      </c>
      <c r="D46" s="58"/>
      <c r="E46" s="58"/>
      <c r="F46" s="58"/>
      <c r="G46" s="23">
        <f>G15-G27</f>
        <v>-7099178.180000003</v>
      </c>
      <c r="H46" s="23">
        <f>H15-H27</f>
        <v>6509944.170000002</v>
      </c>
      <c r="I46" s="22"/>
      <c r="J46" s="61" t="s">
        <v>38</v>
      </c>
      <c r="K46" s="61"/>
      <c r="L46" s="61"/>
      <c r="M46" s="61"/>
      <c r="N46" s="61"/>
      <c r="O46" s="23">
        <f>G46+O24+O43</f>
        <v>-8395796.270000003</v>
      </c>
      <c r="P46" s="23">
        <f>H46+P24+P43</f>
        <v>6117562.170000002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39</v>
      </c>
      <c r="K48" s="61"/>
      <c r="L48" s="61"/>
      <c r="M48" s="61"/>
      <c r="N48" s="61"/>
      <c r="O48" s="38">
        <v>10300726.15</v>
      </c>
      <c r="P48" s="38">
        <v>4183163.98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41</v>
      </c>
      <c r="K49" s="61"/>
      <c r="L49" s="61"/>
      <c r="M49" s="61"/>
      <c r="N49" s="61"/>
      <c r="O49" s="43">
        <f>+O46+O48</f>
        <v>1904929.879999997</v>
      </c>
      <c r="P49" s="43">
        <f>+P46+P48</f>
        <v>10300726.150000002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63"/>
      <c r="E56" s="63"/>
      <c r="F56" s="63"/>
      <c r="G56" s="63"/>
      <c r="H56" s="32"/>
      <c r="I56" s="33"/>
      <c r="J56" s="33"/>
      <c r="K56" s="1"/>
      <c r="L56" s="64"/>
      <c r="M56" s="64"/>
      <c r="N56" s="64"/>
      <c r="O56" s="64"/>
      <c r="P56" s="1"/>
      <c r="Q56" s="1"/>
    </row>
    <row r="57" spans="1:17" ht="13.5" customHeight="1">
      <c r="A57" s="1"/>
      <c r="B57" s="35"/>
      <c r="C57" s="1"/>
      <c r="D57" s="65" t="s">
        <v>55</v>
      </c>
      <c r="E57" s="65"/>
      <c r="F57" s="65"/>
      <c r="G57" s="65"/>
      <c r="H57" s="1"/>
      <c r="I57" s="36"/>
      <c r="J57" s="1"/>
      <c r="K57" s="3"/>
      <c r="L57" s="65" t="s">
        <v>57</v>
      </c>
      <c r="M57" s="65"/>
      <c r="N57" s="65"/>
      <c r="O57" s="65"/>
      <c r="P57" s="1"/>
      <c r="Q57" s="1"/>
    </row>
    <row r="58" spans="1:17" ht="13.5" customHeight="1">
      <c r="A58" s="1"/>
      <c r="B58" s="37"/>
      <c r="C58" s="1"/>
      <c r="D58" s="62" t="s">
        <v>56</v>
      </c>
      <c r="E58" s="62"/>
      <c r="F58" s="62"/>
      <c r="G58" s="62"/>
      <c r="H58" s="1"/>
      <c r="I58" s="36"/>
      <c r="J58" s="1"/>
      <c r="L58" s="62" t="s">
        <v>58</v>
      </c>
      <c r="M58" s="62"/>
      <c r="N58" s="62"/>
      <c r="O58" s="62"/>
      <c r="P58" s="1"/>
      <c r="Q58" s="1"/>
    </row>
    <row r="59" ht="12"/>
    <row r="60" ht="12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 COCYTIEG</cp:lastModifiedBy>
  <cp:lastPrinted>2019-01-15T17:26:17Z</cp:lastPrinted>
  <dcterms:created xsi:type="dcterms:W3CDTF">2014-09-04T19:30:54Z</dcterms:created>
  <dcterms:modified xsi:type="dcterms:W3CDTF">2023-02-14T19:32:25Z</dcterms:modified>
  <cp:category/>
  <cp:version/>
  <cp:contentType/>
  <cp:contentStatus/>
</cp:coreProperties>
</file>