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ANALITICO DE INGRESOS" sheetId="1" r:id="rId1"/>
  </sheets>
  <definedNames>
    <definedName name="_xlnm.Print_Area" localSheetId="0">'ANALITICO DE INGRESOS'!$B$3:$J$66</definedName>
  </definedNames>
  <calcPr fullCalcOnLoad="1"/>
</workbook>
</file>

<file path=xl/sharedStrings.xml><?xml version="1.0" encoding="utf-8"?>
<sst xmlns="http://schemas.openxmlformats.org/spreadsheetml/2006/main" count="64" uniqueCount="40">
  <si>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</si>
  <si>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</si>
  <si>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</si>
  <si>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</si>
  <si>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</si>
  <si>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</si>
  <si>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</si>
  <si>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</si>
  <si>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</si>
  <si>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</si>
  <si>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</si>
  <si>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</si>
  <si>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</si>
  <si>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</si>
  <si>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</si>
  <si>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</si>
  <si>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</si>
  <si>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</si>
  <si>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</si>
  <si>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</si>
  <si>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</si>
  <si>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</si>
  <si>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</si>
  <si>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</si>
  <si>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</si>
  <si>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</si>
  <si>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</si>
  <si>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</si>
  <si>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>Ingresos por Venta de Bienes, Prestación de Servicios y Otros Ingresos</t>
  </si>
  <si>
    <t>Participaciones, Aportaciones,Convenios,Incentivos derivados de la Colaboración Fiscal y Fondos distintos de Aportaciones</t>
  </si>
  <si>
    <t>Transferencias, Asignaciones, Subsidios y Subvenciones y Pensiones y Jubilaciones</t>
  </si>
  <si>
    <t>Ingresos por Ventas de Bienes,Prestación de Servicios y Otros Ingresos</t>
  </si>
  <si>
    <t xml:space="preserve">Transferencias, Asignaciones, Subsidios y Subvenciones y Penciones y Juvilaciones </t>
  </si>
  <si>
    <t>(Cifras en pesos)</t>
  </si>
  <si>
    <t>Ingresos de los Entes Públicos de los Poderes Legislativo y Judicial, de los órganos Autónomos, del Sector Paraestatal o Paramunicipal asi como de empresas productivas del Estado</t>
  </si>
  <si>
    <t>Ingresos del Poder Ejecutivo Estatal</t>
  </si>
  <si>
    <t>Ingresos Excedentes</t>
  </si>
  <si>
    <t>Nombre del ente Público: Universidad Autónoma de Guerrero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</si>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</sst>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10" xfId="54" applyFont="1" applyFill="1" applyBorder="1">
      <alignment/>
      <protection/>
    </xf>
    <xf numFmtId="0" fontId="2" fillId="33" borderId="11" xfId="54" applyFont="1" applyFill="1" applyBorder="1">
      <alignment/>
      <protection/>
    </xf>
    <xf numFmtId="0" fontId="2" fillId="33" borderId="12" xfId="54" applyFont="1" applyFill="1" applyBorder="1">
      <alignment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14" xfId="54" applyFont="1" applyFill="1" applyBorder="1" applyAlignment="1">
      <alignment horizontal="center" vertic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6" xfId="54" applyFont="1" applyFill="1" applyBorder="1" applyAlignment="1">
      <alignment horizontal="center" vertical="center"/>
      <protection/>
    </xf>
    <xf numFmtId="0" fontId="2" fillId="33" borderId="17" xfId="54" applyFont="1" applyFill="1" applyBorder="1" applyAlignment="1">
      <alignment wrapText="1"/>
      <protection/>
    </xf>
    <xf numFmtId="0" fontId="3" fillId="33" borderId="14" xfId="54" applyFont="1" applyFill="1" applyBorder="1" applyAlignment="1">
      <alignment horizontal="left"/>
      <protection/>
    </xf>
    <xf numFmtId="0" fontId="3" fillId="33" borderId="0" xfId="54" applyFont="1" applyFill="1" applyBorder="1" applyAlignment="1">
      <alignment horizontal="left"/>
      <protection/>
    </xf>
    <xf numFmtId="0" fontId="46" fillId="0" borderId="18" xfId="0" applyFont="1" applyBorder="1" applyAlignment="1">
      <alignment/>
    </xf>
    <xf numFmtId="0" fontId="46" fillId="0" borderId="0" xfId="0" applyFont="1" applyBorder="1" applyAlignment="1">
      <alignment/>
    </xf>
    <xf numFmtId="0" fontId="47" fillId="33" borderId="18" xfId="0" applyFont="1" applyFill="1" applyBorder="1" applyAlignment="1">
      <alignment vertical="center" wrapText="1"/>
    </xf>
    <xf numFmtId="0" fontId="3" fillId="33" borderId="14" xfId="54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0" fontId="2" fillId="33" borderId="0" xfId="54" applyFont="1" applyFill="1" applyBorder="1" applyAlignment="1">
      <alignment horizontal="center" vertical="center"/>
      <protection/>
    </xf>
    <xf numFmtId="0" fontId="3" fillId="33" borderId="19" xfId="54" applyFont="1" applyFill="1" applyBorder="1" applyAlignment="1">
      <alignment horizontal="left" wrapText="1" indent="1"/>
      <protection/>
    </xf>
    <xf numFmtId="0" fontId="49" fillId="33" borderId="0" xfId="0" applyFont="1" applyFill="1" applyAlignment="1">
      <alignment/>
    </xf>
    <xf numFmtId="0" fontId="6" fillId="33" borderId="10" xfId="54" applyFont="1" applyFill="1" applyBorder="1">
      <alignment/>
      <protection/>
    </xf>
    <xf numFmtId="0" fontId="6" fillId="33" borderId="11" xfId="54" applyFont="1" applyFill="1" applyBorder="1">
      <alignment/>
      <protection/>
    </xf>
    <xf numFmtId="0" fontId="6" fillId="33" borderId="12" xfId="54" applyFont="1" applyFill="1" applyBorder="1">
      <alignment/>
      <protection/>
    </xf>
    <xf numFmtId="0" fontId="6" fillId="33" borderId="12" xfId="54" applyFont="1" applyFill="1" applyBorder="1" applyAlignment="1">
      <alignment horizontal="center"/>
      <protection/>
    </xf>
    <xf numFmtId="0" fontId="6" fillId="33" borderId="13" xfId="54" applyFont="1" applyFill="1" applyBorder="1" applyAlignment="1">
      <alignment horizontal="center"/>
      <protection/>
    </xf>
    <xf numFmtId="0" fontId="6" fillId="33" borderId="15" xfId="54" applyFont="1" applyFill="1" applyBorder="1" applyAlignment="1">
      <alignment horizontal="center" vertical="center"/>
      <protection/>
    </xf>
    <xf numFmtId="0" fontId="6" fillId="33" borderId="16" xfId="54" applyFont="1" applyFill="1" applyBorder="1" applyAlignment="1">
      <alignment horizontal="center" vertical="center"/>
      <protection/>
    </xf>
    <xf numFmtId="0" fontId="6" fillId="33" borderId="17" xfId="54" applyFont="1" applyFill="1" applyBorder="1" applyAlignment="1">
      <alignment wrapText="1"/>
      <protection/>
    </xf>
    <xf numFmtId="0" fontId="7" fillId="33" borderId="20" xfId="54" applyFont="1" applyFill="1" applyBorder="1" applyAlignment="1">
      <alignment horizontal="centerContinuous"/>
      <protection/>
    </xf>
    <xf numFmtId="0" fontId="7" fillId="33" borderId="21" xfId="54" applyFont="1" applyFill="1" applyBorder="1" applyAlignment="1">
      <alignment horizontal="centerContinuous"/>
      <protection/>
    </xf>
    <xf numFmtId="0" fontId="7" fillId="33" borderId="19" xfId="54" applyFont="1" applyFill="1" applyBorder="1" applyAlignment="1">
      <alignment horizontal="left" wrapText="1"/>
      <protection/>
    </xf>
    <xf numFmtId="0" fontId="50" fillId="0" borderId="0" xfId="0" applyFont="1" applyAlignment="1">
      <alignment/>
    </xf>
    <xf numFmtId="0" fontId="47" fillId="33" borderId="0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3" fillId="33" borderId="0" xfId="54" applyFont="1" applyFill="1" applyBorder="1" applyAlignment="1">
      <alignment horizontal="centerContinuous"/>
      <protection/>
    </xf>
    <xf numFmtId="0" fontId="3" fillId="33" borderId="0" xfId="54" applyFont="1" applyFill="1" applyBorder="1" applyAlignment="1">
      <alignment horizontal="left" wrapText="1" indent="1"/>
      <protection/>
    </xf>
    <xf numFmtId="1" fontId="3" fillId="33" borderId="0" xfId="54" applyNumberFormat="1" applyFont="1" applyFill="1" applyBorder="1" applyAlignment="1">
      <alignment horizontal="right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21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Continuous"/>
      <protection/>
    </xf>
    <xf numFmtId="37" fontId="5" fillId="34" borderId="22" xfId="47" applyNumberFormat="1" applyFont="1" applyFill="1" applyBorder="1" applyAlignment="1" applyProtection="1">
      <alignment horizontal="center" vertical="center"/>
      <protection/>
    </xf>
    <xf numFmtId="37" fontId="5" fillId="34" borderId="22" xfId="47" applyNumberFormat="1" applyFont="1" applyFill="1" applyBorder="1" applyAlignment="1" applyProtection="1">
      <alignment horizontal="center" wrapText="1"/>
      <protection/>
    </xf>
    <xf numFmtId="37" fontId="5" fillId="34" borderId="22" xfId="47" applyNumberFormat="1" applyFont="1" applyFill="1" applyBorder="1" applyAlignment="1" applyProtection="1">
      <alignment horizontal="center"/>
      <protection/>
    </xf>
    <xf numFmtId="3" fontId="6" fillId="33" borderId="18" xfId="49" applyNumberFormat="1" applyFont="1" applyFill="1" applyBorder="1" applyAlignment="1" applyProtection="1">
      <alignment horizontal="right"/>
      <protection locked="0"/>
    </xf>
    <xf numFmtId="3" fontId="6" fillId="33" borderId="18" xfId="49" applyNumberFormat="1" applyFont="1" applyFill="1" applyBorder="1" applyAlignment="1" applyProtection="1">
      <alignment horizontal="right"/>
      <protection/>
    </xf>
    <xf numFmtId="3" fontId="6" fillId="33" borderId="17" xfId="49" applyNumberFormat="1" applyFont="1" applyFill="1" applyBorder="1" applyAlignment="1">
      <alignment horizontal="center"/>
    </xf>
    <xf numFmtId="3" fontId="7" fillId="33" borderId="22" xfId="54" applyNumberFormat="1" applyFont="1" applyFill="1" applyBorder="1" applyAlignment="1" applyProtection="1">
      <alignment horizontal="right"/>
      <protection/>
    </xf>
    <xf numFmtId="3" fontId="3" fillId="33" borderId="23" xfId="54" applyNumberFormat="1" applyFont="1" applyFill="1" applyBorder="1" applyAlignment="1">
      <alignment horizontal="right"/>
      <protection/>
    </xf>
    <xf numFmtId="3" fontId="47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7" fillId="33" borderId="23" xfId="0" applyNumberFormat="1" applyFont="1" applyFill="1" applyBorder="1" applyAlignment="1">
      <alignment horizontal="right" vertical="center" wrapText="1"/>
    </xf>
    <xf numFmtId="3" fontId="51" fillId="33" borderId="23" xfId="0" applyNumberFormat="1" applyFont="1" applyFill="1" applyBorder="1" applyAlignment="1">
      <alignment vertical="center" wrapText="1"/>
    </xf>
    <xf numFmtId="3" fontId="52" fillId="33" borderId="23" xfId="0" applyNumberFormat="1" applyFont="1" applyFill="1" applyBorder="1" applyAlignment="1">
      <alignment horizontal="right" vertical="center" wrapText="1"/>
    </xf>
    <xf numFmtId="3" fontId="3" fillId="33" borderId="23" xfId="49" applyNumberFormat="1" applyFont="1" applyFill="1" applyBorder="1" applyAlignment="1">
      <alignment horizontal="right"/>
    </xf>
    <xf numFmtId="3" fontId="2" fillId="33" borderId="24" xfId="49" applyNumberFormat="1" applyFont="1" applyFill="1" applyBorder="1" applyAlignment="1">
      <alignment horizontal="right"/>
    </xf>
    <xf numFmtId="3" fontId="3" fillId="33" borderId="22" xfId="54" applyNumberFormat="1" applyFont="1" applyFill="1" applyBorder="1" applyAlignment="1">
      <alignment horizontal="right"/>
      <protection/>
    </xf>
    <xf numFmtId="3" fontId="46" fillId="33" borderId="0" xfId="0" applyNumberFormat="1" applyFont="1" applyFill="1" applyAlignment="1">
      <alignment/>
    </xf>
    <xf numFmtId="1" fontId="3" fillId="33" borderId="20" xfId="54" applyNumberFormat="1" applyFont="1" applyFill="1" applyBorder="1" applyAlignment="1">
      <alignment horizontal="center"/>
      <protection/>
    </xf>
    <xf numFmtId="1" fontId="3" fillId="33" borderId="19" xfId="54" applyNumberFormat="1" applyFont="1" applyFill="1" applyBorder="1" applyAlignment="1">
      <alignment horizontal="center"/>
      <protection/>
    </xf>
    <xf numFmtId="3" fontId="3" fillId="33" borderId="13" xfId="54" applyNumberFormat="1" applyFont="1" applyFill="1" applyBorder="1" applyAlignment="1">
      <alignment horizontal="right" vertical="center"/>
      <protection/>
    </xf>
    <xf numFmtId="3" fontId="3" fillId="33" borderId="24" xfId="54" applyNumberFormat="1" applyFont="1" applyFill="1" applyBorder="1" applyAlignment="1">
      <alignment horizontal="right" vertical="center"/>
      <protection/>
    </xf>
    <xf numFmtId="0" fontId="47" fillId="33" borderId="0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3" fontId="7" fillId="33" borderId="13" xfId="54" applyNumberFormat="1" applyFont="1" applyFill="1" applyBorder="1" applyAlignment="1">
      <alignment horizontal="right" vertical="center"/>
      <protection/>
    </xf>
    <xf numFmtId="3" fontId="7" fillId="33" borderId="24" xfId="54" applyNumberFormat="1" applyFont="1" applyFill="1" applyBorder="1" applyAlignment="1">
      <alignment horizontal="right" vertical="center"/>
      <protection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7" fontId="5" fillId="34" borderId="0" xfId="47" applyNumberFormat="1" applyFont="1" applyFill="1" applyBorder="1" applyAlignment="1" applyProtection="1">
      <alignment horizontal="center" vertical="center" wrapText="1"/>
      <protection/>
    </xf>
    <xf numFmtId="37" fontId="5" fillId="34" borderId="0" xfId="47" applyNumberFormat="1" applyFont="1" applyFill="1" applyBorder="1" applyAlignment="1" applyProtection="1">
      <alignment horizontal="center" vertical="center"/>
      <protection/>
    </xf>
    <xf numFmtId="37" fontId="5" fillId="34" borderId="16" xfId="47" applyNumberFormat="1" applyFont="1" applyFill="1" applyBorder="1" applyAlignment="1" applyProtection="1">
      <alignment horizontal="center" vertical="center"/>
      <protection/>
    </xf>
    <xf numFmtId="37" fontId="5" fillId="34" borderId="20" xfId="47" applyNumberFormat="1" applyFont="1" applyFill="1" applyBorder="1" applyAlignment="1" applyProtection="1">
      <alignment horizontal="center"/>
      <protection/>
    </xf>
    <xf numFmtId="37" fontId="5" fillId="34" borderId="21" xfId="47" applyNumberFormat="1" applyFont="1" applyFill="1" applyBorder="1" applyAlignment="1" applyProtection="1">
      <alignment horizontal="center"/>
      <protection/>
    </xf>
    <xf numFmtId="37" fontId="5" fillId="34" borderId="19" xfId="47" applyNumberFormat="1" applyFont="1" applyFill="1" applyBorder="1" applyAlignment="1" applyProtection="1">
      <alignment horizontal="center"/>
      <protection/>
    </xf>
    <xf numFmtId="37" fontId="5" fillId="34" borderId="22" xfId="47" applyNumberFormat="1" applyFont="1" applyFill="1" applyBorder="1" applyAlignment="1" applyProtection="1">
      <alignment horizontal="center" vertical="center" wrapText="1"/>
      <protection/>
    </xf>
    <xf numFmtId="37" fontId="5" fillId="34" borderId="10" xfId="47" applyNumberFormat="1" applyFont="1" applyFill="1" applyBorder="1" applyAlignment="1" applyProtection="1">
      <alignment horizontal="center"/>
      <protection/>
    </xf>
    <xf numFmtId="37" fontId="5" fillId="34" borderId="11" xfId="47" applyNumberFormat="1" applyFont="1" applyFill="1" applyBorder="1" applyAlignment="1" applyProtection="1">
      <alignment horizontal="center"/>
      <protection/>
    </xf>
    <xf numFmtId="37" fontId="5" fillId="34" borderId="12" xfId="47" applyNumberFormat="1" applyFont="1" applyFill="1" applyBorder="1" applyAlignment="1" applyProtection="1">
      <alignment horizontal="center"/>
      <protection/>
    </xf>
    <xf numFmtId="37" fontId="5" fillId="34" borderId="14" xfId="47" applyNumberFormat="1" applyFont="1" applyFill="1" applyBorder="1" applyAlignment="1" applyProtection="1">
      <alignment horizontal="center"/>
      <protection locked="0"/>
    </xf>
    <xf numFmtId="37" fontId="5" fillId="34" borderId="0" xfId="47" applyNumberFormat="1" applyFont="1" applyFill="1" applyBorder="1" applyAlignment="1" applyProtection="1">
      <alignment horizontal="center"/>
      <protection locked="0"/>
    </xf>
    <xf numFmtId="37" fontId="5" fillId="34" borderId="18" xfId="47" applyNumberFormat="1" applyFont="1" applyFill="1" applyBorder="1" applyAlignment="1" applyProtection="1">
      <alignment horizontal="center"/>
      <protection locked="0"/>
    </xf>
    <xf numFmtId="37" fontId="5" fillId="34" borderId="14" xfId="47" applyNumberFormat="1" applyFont="1" applyFill="1" applyBorder="1" applyAlignment="1" applyProtection="1">
      <alignment horizontal="center"/>
      <protection/>
    </xf>
    <xf numFmtId="37" fontId="5" fillId="34" borderId="0" xfId="47" applyNumberFormat="1" applyFont="1" applyFill="1" applyBorder="1" applyAlignment="1" applyProtection="1">
      <alignment horizontal="center"/>
      <protection/>
    </xf>
    <xf numFmtId="37" fontId="5" fillId="34" borderId="18" xfId="47" applyNumberFormat="1" applyFont="1" applyFill="1" applyBorder="1" applyAlignment="1" applyProtection="1">
      <alignment horizontal="center"/>
      <protection/>
    </xf>
    <xf numFmtId="37" fontId="5" fillId="34" borderId="15" xfId="47" applyNumberFormat="1" applyFont="1" applyFill="1" applyBorder="1" applyAlignment="1" applyProtection="1">
      <alignment horizontal="center"/>
      <protection/>
    </xf>
    <xf numFmtId="37" fontId="5" fillId="34" borderId="16" xfId="47" applyNumberFormat="1" applyFont="1" applyFill="1" applyBorder="1" applyAlignment="1" applyProtection="1">
      <alignment horizontal="center"/>
      <protection/>
    </xf>
    <xf numFmtId="37" fontId="5" fillId="34" borderId="17" xfId="47" applyNumberFormat="1" applyFont="1" applyFill="1" applyBorder="1" applyAlignment="1" applyProtection="1">
      <alignment horizontal="center"/>
      <protection/>
    </xf>
    <xf numFmtId="37" fontId="5" fillId="34" borderId="10" xfId="47" applyNumberFormat="1" applyFont="1" applyFill="1" applyBorder="1" applyAlignment="1" applyProtection="1">
      <alignment horizontal="center" vertical="center" wrapText="1"/>
      <protection/>
    </xf>
    <xf numFmtId="37" fontId="5" fillId="34" borderId="11" xfId="47" applyNumberFormat="1" applyFont="1" applyFill="1" applyBorder="1" applyAlignment="1" applyProtection="1">
      <alignment horizontal="center" vertical="center"/>
      <protection/>
    </xf>
    <xf numFmtId="37" fontId="5" fillId="34" borderId="12" xfId="47" applyNumberFormat="1" applyFont="1" applyFill="1" applyBorder="1" applyAlignment="1" applyProtection="1">
      <alignment horizontal="center" vertical="center"/>
      <protection/>
    </xf>
    <xf numFmtId="37" fontId="5" fillId="34" borderId="14" xfId="47" applyNumberFormat="1" applyFont="1" applyFill="1" applyBorder="1" applyAlignment="1" applyProtection="1">
      <alignment horizontal="center" vertical="center"/>
      <protection/>
    </xf>
    <xf numFmtId="37" fontId="5" fillId="34" borderId="18" xfId="47" applyNumberFormat="1" applyFont="1" applyFill="1" applyBorder="1" applyAlignment="1" applyProtection="1">
      <alignment horizontal="center" vertical="center"/>
      <protection/>
    </xf>
    <xf numFmtId="37" fontId="5" fillId="34" borderId="15" xfId="47" applyNumberFormat="1" applyFont="1" applyFill="1" applyBorder="1" applyAlignment="1" applyProtection="1">
      <alignment horizontal="center" vertical="center"/>
      <protection/>
    </xf>
    <xf numFmtId="37" fontId="5" fillId="34" borderId="17" xfId="47" applyNumberFormat="1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>
      <alignment horizontal="center"/>
    </xf>
    <xf numFmtId="0" fontId="9" fillId="33" borderId="14" xfId="54" applyFont="1" applyFill="1" applyBorder="1" applyAlignment="1">
      <alignment horizontal="left" wrapText="1"/>
      <protection/>
    </xf>
    <xf numFmtId="0" fontId="9" fillId="33" borderId="0" xfId="54" applyFont="1" applyFill="1" applyBorder="1" applyAlignment="1">
      <alignment horizontal="left" wrapText="1"/>
      <protection/>
    </xf>
    <xf numFmtId="0" fontId="9" fillId="33" borderId="18" xfId="54" applyFont="1" applyFill="1" applyBorder="1" applyAlignment="1">
      <alignment horizontal="left" wrapText="1"/>
      <protection/>
    </xf>
    <xf numFmtId="0" fontId="47" fillId="33" borderId="0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59</xdr:row>
      <xdr:rowOff>180975</xdr:rowOff>
    </xdr:from>
    <xdr:to>
      <xdr:col>9</xdr:col>
      <xdr:colOff>304800</xdr:colOff>
      <xdr:row>65</xdr:row>
      <xdr:rowOff>9525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5562600" y="13258800"/>
          <a:ext cx="2762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Julio César Solís del Valle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Presupuesto</a:t>
          </a:r>
        </a:p>
      </xdr:txBody>
    </xdr:sp>
    <xdr:clientData/>
  </xdr:twoCellAnchor>
  <xdr:twoCellAnchor>
    <xdr:from>
      <xdr:col>2</xdr:col>
      <xdr:colOff>609600</xdr:colOff>
      <xdr:row>59</xdr:row>
      <xdr:rowOff>133350</xdr:rowOff>
    </xdr:from>
    <xdr:to>
      <xdr:col>4</xdr:col>
      <xdr:colOff>904875</xdr:colOff>
      <xdr:row>64</xdr:row>
      <xdr:rowOff>152400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1304925" y="13211175"/>
          <a:ext cx="2762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7.28125" style="0" customWidth="1"/>
    <col min="3" max="3" width="11.421875" style="0" customWidth="1"/>
    <col min="4" max="4" width="25.57421875" style="0" customWidth="1"/>
    <col min="5" max="10" width="14.57421875" style="0" customWidth="1"/>
  </cols>
  <sheetData>
    <row r="3" spans="2:10" ht="15">
      <c r="B3" s="78" t="s">
        <v>38</v>
      </c>
      <c r="C3" s="79"/>
      <c r="D3" s="79"/>
      <c r="E3" s="79"/>
      <c r="F3" s="79"/>
      <c r="G3" s="79"/>
      <c r="H3" s="79"/>
      <c r="I3" s="79"/>
      <c r="J3" s="80"/>
    </row>
    <row r="4" spans="2:10" ht="15">
      <c r="B4" s="81" t="s">
        <v>37</v>
      </c>
      <c r="C4" s="82"/>
      <c r="D4" s="82"/>
      <c r="E4" s="82"/>
      <c r="F4" s="82"/>
      <c r="G4" s="82"/>
      <c r="H4" s="82"/>
      <c r="I4" s="82"/>
      <c r="J4" s="83"/>
    </row>
    <row r="5" spans="2:10" ht="15">
      <c r="B5" s="84" t="s">
        <v>0</v>
      </c>
      <c r="C5" s="85"/>
      <c r="D5" s="85"/>
      <c r="E5" s="85"/>
      <c r="F5" s="85"/>
      <c r="G5" s="85"/>
      <c r="H5" s="85"/>
      <c r="I5" s="85"/>
      <c r="J5" s="86"/>
    </row>
    <row r="6" spans="2:10" ht="15">
      <c r="B6" s="87" t="s">
        <v>39</v>
      </c>
      <c r="C6" s="88"/>
      <c r="D6" s="88"/>
      <c r="E6" s="88"/>
      <c r="F6" s="88"/>
      <c r="G6" s="88"/>
      <c r="H6" s="88"/>
      <c r="I6" s="88"/>
      <c r="J6" s="89"/>
    </row>
    <row r="7" spans="2:10" ht="15">
      <c r="B7" s="97" t="s">
        <v>33</v>
      </c>
      <c r="C7" s="97"/>
      <c r="D7" s="97"/>
      <c r="E7" s="97"/>
      <c r="F7" s="97"/>
      <c r="G7" s="97"/>
      <c r="H7" s="97"/>
      <c r="I7" s="97"/>
      <c r="J7" s="97"/>
    </row>
    <row r="8" spans="2:10" ht="15">
      <c r="B8" s="90" t="s">
        <v>1</v>
      </c>
      <c r="C8" s="91"/>
      <c r="D8" s="92"/>
      <c r="E8" s="74" t="s">
        <v>2</v>
      </c>
      <c r="F8" s="75"/>
      <c r="G8" s="75"/>
      <c r="H8" s="75"/>
      <c r="I8" s="76"/>
      <c r="J8" s="77" t="s">
        <v>3</v>
      </c>
    </row>
    <row r="9" spans="2:10" ht="36" customHeight="1">
      <c r="B9" s="93"/>
      <c r="C9" s="72"/>
      <c r="D9" s="94"/>
      <c r="E9" s="41" t="s">
        <v>4</v>
      </c>
      <c r="F9" s="42" t="s">
        <v>5</v>
      </c>
      <c r="G9" s="41" t="s">
        <v>6</v>
      </c>
      <c r="H9" s="41" t="s">
        <v>7</v>
      </c>
      <c r="I9" s="41" t="s">
        <v>8</v>
      </c>
      <c r="J9" s="77"/>
    </row>
    <row r="10" spans="2:10" ht="15">
      <c r="B10" s="95"/>
      <c r="C10" s="73"/>
      <c r="D10" s="96"/>
      <c r="E10" s="43" t="s">
        <v>9</v>
      </c>
      <c r="F10" s="43" t="s">
        <v>10</v>
      </c>
      <c r="G10" s="43" t="s">
        <v>11</v>
      </c>
      <c r="H10" s="43" t="s">
        <v>12</v>
      </c>
      <c r="I10" s="43" t="s">
        <v>13</v>
      </c>
      <c r="J10" s="43" t="s">
        <v>27</v>
      </c>
    </row>
    <row r="11" spans="2:10" ht="15">
      <c r="B11" s="21"/>
      <c r="C11" s="22"/>
      <c r="D11" s="23"/>
      <c r="E11" s="24"/>
      <c r="F11" s="25"/>
      <c r="G11" s="25"/>
      <c r="H11" s="25"/>
      <c r="I11" s="25"/>
      <c r="J11" s="25"/>
    </row>
    <row r="12" spans="2:10" ht="15">
      <c r="B12" s="64" t="s">
        <v>14</v>
      </c>
      <c r="C12" s="65"/>
      <c r="D12" s="66"/>
      <c r="E12" s="44">
        <v>0</v>
      </c>
      <c r="F12" s="44">
        <v>0</v>
      </c>
      <c r="G12" s="45">
        <f aca="true" t="shared" si="0" ref="G12:G21">E12+F12</f>
        <v>0</v>
      </c>
      <c r="H12" s="44">
        <v>0</v>
      </c>
      <c r="I12" s="44">
        <v>0</v>
      </c>
      <c r="J12" s="45">
        <f aca="true" t="shared" si="1" ref="J12:J21">I12-E12</f>
        <v>0</v>
      </c>
    </row>
    <row r="13" spans="2:10" ht="15">
      <c r="B13" s="64" t="s">
        <v>15</v>
      </c>
      <c r="C13" s="65"/>
      <c r="D13" s="66"/>
      <c r="E13" s="44">
        <v>0</v>
      </c>
      <c r="F13" s="44">
        <v>0</v>
      </c>
      <c r="G13" s="45">
        <f t="shared" si="0"/>
        <v>0</v>
      </c>
      <c r="H13" s="44">
        <v>0</v>
      </c>
      <c r="I13" s="44">
        <v>0</v>
      </c>
      <c r="J13" s="45">
        <f t="shared" si="1"/>
        <v>0</v>
      </c>
    </row>
    <row r="14" spans="2:10" ht="15">
      <c r="B14" s="64" t="s">
        <v>16</v>
      </c>
      <c r="C14" s="65"/>
      <c r="D14" s="66"/>
      <c r="E14" s="44">
        <v>0</v>
      </c>
      <c r="F14" s="44">
        <v>0</v>
      </c>
      <c r="G14" s="45">
        <f t="shared" si="0"/>
        <v>0</v>
      </c>
      <c r="H14" s="44">
        <v>0</v>
      </c>
      <c r="I14" s="44">
        <v>0</v>
      </c>
      <c r="J14" s="45">
        <f t="shared" si="1"/>
        <v>0</v>
      </c>
    </row>
    <row r="15" spans="2:10" ht="15">
      <c r="B15" s="64" t="s">
        <v>17</v>
      </c>
      <c r="C15" s="65"/>
      <c r="D15" s="66"/>
      <c r="E15" s="44">
        <v>0</v>
      </c>
      <c r="F15" s="44">
        <v>0</v>
      </c>
      <c r="G15" s="45">
        <f t="shared" si="0"/>
        <v>0</v>
      </c>
      <c r="H15" s="44">
        <v>0</v>
      </c>
      <c r="I15" s="44">
        <v>0</v>
      </c>
      <c r="J15" s="45">
        <f t="shared" si="1"/>
        <v>0</v>
      </c>
    </row>
    <row r="16" spans="2:10" ht="15">
      <c r="B16" s="64" t="s">
        <v>18</v>
      </c>
      <c r="C16" s="65"/>
      <c r="D16" s="66"/>
      <c r="E16" s="45">
        <v>0</v>
      </c>
      <c r="F16" s="45">
        <v>660571.14</v>
      </c>
      <c r="G16" s="45">
        <f t="shared" si="0"/>
        <v>660571.14</v>
      </c>
      <c r="H16" s="45">
        <v>660571.14</v>
      </c>
      <c r="I16" s="45">
        <v>660571.14</v>
      </c>
      <c r="J16" s="45">
        <f t="shared" si="1"/>
        <v>660571.14</v>
      </c>
    </row>
    <row r="17" spans="2:10" ht="15">
      <c r="B17" s="64" t="s">
        <v>19</v>
      </c>
      <c r="C17" s="65"/>
      <c r="D17" s="66"/>
      <c r="E17" s="45">
        <v>0</v>
      </c>
      <c r="F17" s="45">
        <v>0</v>
      </c>
      <c r="G17" s="45">
        <f t="shared" si="0"/>
        <v>0</v>
      </c>
      <c r="H17" s="45">
        <v>0</v>
      </c>
      <c r="I17" s="45">
        <v>0</v>
      </c>
      <c r="J17" s="45">
        <f t="shared" si="1"/>
        <v>0</v>
      </c>
    </row>
    <row r="18" spans="2:10" ht="21.75" customHeight="1">
      <c r="B18" s="64" t="s">
        <v>28</v>
      </c>
      <c r="C18" s="65"/>
      <c r="D18" s="66"/>
      <c r="E18" s="44">
        <v>0</v>
      </c>
      <c r="F18" s="44">
        <v>0</v>
      </c>
      <c r="G18" s="45">
        <f t="shared" si="0"/>
        <v>0</v>
      </c>
      <c r="H18" s="44">
        <v>0</v>
      </c>
      <c r="I18" s="44">
        <v>0</v>
      </c>
      <c r="J18" s="45">
        <f t="shared" si="1"/>
        <v>0</v>
      </c>
    </row>
    <row r="19" spans="2:10" ht="36.75" customHeight="1">
      <c r="B19" s="64" t="s">
        <v>29</v>
      </c>
      <c r="C19" s="65"/>
      <c r="D19" s="66"/>
      <c r="E19" s="44">
        <v>0</v>
      </c>
      <c r="F19" s="44">
        <v>0</v>
      </c>
      <c r="G19" s="45">
        <f t="shared" si="0"/>
        <v>0</v>
      </c>
      <c r="H19" s="44">
        <v>0</v>
      </c>
      <c r="I19" s="44">
        <v>0</v>
      </c>
      <c r="J19" s="45">
        <f t="shared" si="1"/>
        <v>0</v>
      </c>
    </row>
    <row r="20" spans="2:10" ht="27.75" customHeight="1">
      <c r="B20" s="64" t="s">
        <v>30</v>
      </c>
      <c r="C20" s="65"/>
      <c r="D20" s="66"/>
      <c r="E20" s="44">
        <v>756663922</v>
      </c>
      <c r="F20" s="44">
        <v>178530816.18</v>
      </c>
      <c r="G20" s="45">
        <f t="shared" si="0"/>
        <v>935194738.1800001</v>
      </c>
      <c r="H20" s="44">
        <v>935194738.18</v>
      </c>
      <c r="I20" s="44">
        <v>935194738.18</v>
      </c>
      <c r="J20" s="45">
        <f t="shared" si="1"/>
        <v>178530816.17999995</v>
      </c>
    </row>
    <row r="21" spans="2:10" ht="15">
      <c r="B21" s="64" t="s">
        <v>20</v>
      </c>
      <c r="C21" s="65"/>
      <c r="D21" s="66"/>
      <c r="E21" s="44">
        <v>0</v>
      </c>
      <c r="F21" s="44">
        <v>0</v>
      </c>
      <c r="G21" s="45">
        <f t="shared" si="0"/>
        <v>0</v>
      </c>
      <c r="H21" s="44">
        <v>0</v>
      </c>
      <c r="I21" s="44">
        <v>0</v>
      </c>
      <c r="J21" s="45">
        <f t="shared" si="1"/>
        <v>0</v>
      </c>
    </row>
    <row r="22" spans="2:10" ht="15">
      <c r="B22" s="26"/>
      <c r="C22" s="27"/>
      <c r="D22" s="28"/>
      <c r="E22" s="46"/>
      <c r="F22" s="46"/>
      <c r="G22" s="46"/>
      <c r="H22" s="46"/>
      <c r="I22" s="46"/>
      <c r="J22" s="46"/>
    </row>
    <row r="23" spans="2:10" ht="15">
      <c r="B23" s="29"/>
      <c r="C23" s="30"/>
      <c r="D23" s="31" t="s">
        <v>21</v>
      </c>
      <c r="E23" s="47">
        <f>SUM(E12:E22)</f>
        <v>756663922</v>
      </c>
      <c r="F23" s="47">
        <f>SUM(F12:F22)</f>
        <v>179191387.32</v>
      </c>
      <c r="G23" s="47">
        <f>SUM(G12:G22)</f>
        <v>935855309.32</v>
      </c>
      <c r="H23" s="47">
        <f>SUM(H12:H22)</f>
        <v>935855309.3199999</v>
      </c>
      <c r="I23" s="47">
        <f>SUM(I12:I22)</f>
        <v>935855309.3199999</v>
      </c>
      <c r="J23" s="67">
        <f>SUM(J12:J21)</f>
        <v>179191387.31999993</v>
      </c>
    </row>
    <row r="24" spans="5:10" ht="15">
      <c r="E24" s="32"/>
      <c r="F24" s="32"/>
      <c r="G24" s="32"/>
      <c r="H24" s="69" t="s">
        <v>25</v>
      </c>
      <c r="I24" s="70"/>
      <c r="J24" s="68"/>
    </row>
    <row r="27" spans="2:10" ht="15" customHeight="1">
      <c r="B27" s="71" t="s">
        <v>22</v>
      </c>
      <c r="C27" s="72"/>
      <c r="D27" s="72"/>
      <c r="E27" s="74" t="s">
        <v>2</v>
      </c>
      <c r="F27" s="75"/>
      <c r="G27" s="75"/>
      <c r="H27" s="75"/>
      <c r="I27" s="76"/>
      <c r="J27" s="77" t="s">
        <v>3</v>
      </c>
    </row>
    <row r="28" spans="2:10" ht="24.75">
      <c r="B28" s="72"/>
      <c r="C28" s="72"/>
      <c r="D28" s="72"/>
      <c r="E28" s="41" t="s">
        <v>4</v>
      </c>
      <c r="F28" s="42" t="s">
        <v>26</v>
      </c>
      <c r="G28" s="41" t="s">
        <v>6</v>
      </c>
      <c r="H28" s="41" t="s">
        <v>7</v>
      </c>
      <c r="I28" s="41" t="s">
        <v>8</v>
      </c>
      <c r="J28" s="77"/>
    </row>
    <row r="29" spans="2:10" ht="15">
      <c r="B29" s="73"/>
      <c r="C29" s="73"/>
      <c r="D29" s="73"/>
      <c r="E29" s="43" t="s">
        <v>9</v>
      </c>
      <c r="F29" s="43" t="s">
        <v>10</v>
      </c>
      <c r="G29" s="43" t="s">
        <v>11</v>
      </c>
      <c r="H29" s="43" t="s">
        <v>12</v>
      </c>
      <c r="I29" s="43" t="s">
        <v>13</v>
      </c>
      <c r="J29" s="43" t="s">
        <v>27</v>
      </c>
    </row>
    <row r="30" spans="2:10" ht="15">
      <c r="B30" s="2"/>
      <c r="C30" s="3"/>
      <c r="D30" s="4"/>
      <c r="E30" s="5"/>
      <c r="F30" s="5"/>
      <c r="G30" s="5"/>
      <c r="H30" s="5"/>
      <c r="I30" s="5"/>
      <c r="J30" s="5"/>
    </row>
    <row r="31" spans="2:10" ht="15">
      <c r="B31" s="10" t="s">
        <v>35</v>
      </c>
      <c r="C31" s="11"/>
      <c r="D31" s="12"/>
      <c r="E31" s="48">
        <f aca="true" t="shared" si="2" ref="E31:J31">E32+E34+E35+E36+E37+E38+E39</f>
        <v>0</v>
      </c>
      <c r="F31" s="48">
        <f t="shared" si="2"/>
        <v>0</v>
      </c>
      <c r="G31" s="48">
        <f t="shared" si="2"/>
        <v>0</v>
      </c>
      <c r="H31" s="48">
        <f t="shared" si="2"/>
        <v>0</v>
      </c>
      <c r="I31" s="48">
        <f t="shared" si="2"/>
        <v>0</v>
      </c>
      <c r="J31" s="48">
        <f t="shared" si="2"/>
        <v>0</v>
      </c>
    </row>
    <row r="32" spans="2:10" ht="15">
      <c r="B32" s="6"/>
      <c r="C32" s="61" t="s">
        <v>14</v>
      </c>
      <c r="D32" s="62"/>
      <c r="E32" s="49">
        <v>0</v>
      </c>
      <c r="F32" s="49">
        <v>0</v>
      </c>
      <c r="G32" s="50">
        <f>E32+F32</f>
        <v>0</v>
      </c>
      <c r="H32" s="49">
        <v>0</v>
      </c>
      <c r="I32" s="49">
        <v>0</v>
      </c>
      <c r="J32" s="50">
        <f>I32-E32</f>
        <v>0</v>
      </c>
    </row>
    <row r="33" spans="2:10" ht="15" customHeight="1">
      <c r="B33" s="6"/>
      <c r="C33" s="63" t="s">
        <v>15</v>
      </c>
      <c r="D33" s="63"/>
      <c r="E33" s="51">
        <v>0</v>
      </c>
      <c r="F33" s="49">
        <v>0</v>
      </c>
      <c r="G33" s="50">
        <f aca="true" t="shared" si="3" ref="G33:G39">E33+F33</f>
        <v>0</v>
      </c>
      <c r="H33" s="49">
        <v>0</v>
      </c>
      <c r="I33" s="49">
        <v>0</v>
      </c>
      <c r="J33" s="50">
        <f aca="true" t="shared" si="4" ref="J33:J39">I33-E33</f>
        <v>0</v>
      </c>
    </row>
    <row r="34" spans="2:10" ht="15">
      <c r="B34" s="6"/>
      <c r="C34" s="61" t="s">
        <v>16</v>
      </c>
      <c r="D34" s="62"/>
      <c r="E34" s="49">
        <v>0</v>
      </c>
      <c r="F34" s="49">
        <v>0</v>
      </c>
      <c r="G34" s="50">
        <f t="shared" si="3"/>
        <v>0</v>
      </c>
      <c r="H34" s="49">
        <v>0</v>
      </c>
      <c r="I34" s="49">
        <v>0</v>
      </c>
      <c r="J34" s="50">
        <f t="shared" si="4"/>
        <v>0</v>
      </c>
    </row>
    <row r="35" spans="2:10" ht="15">
      <c r="B35" s="6"/>
      <c r="C35" s="61" t="s">
        <v>17</v>
      </c>
      <c r="D35" s="62"/>
      <c r="E35" s="49">
        <v>0</v>
      </c>
      <c r="F35" s="49">
        <v>0</v>
      </c>
      <c r="G35" s="50">
        <f t="shared" si="3"/>
        <v>0</v>
      </c>
      <c r="H35" s="49">
        <v>0</v>
      </c>
      <c r="I35" s="49">
        <v>0</v>
      </c>
      <c r="J35" s="50">
        <f t="shared" si="4"/>
        <v>0</v>
      </c>
    </row>
    <row r="36" spans="2:10" ht="15">
      <c r="B36" s="6"/>
      <c r="C36" s="61" t="s">
        <v>18</v>
      </c>
      <c r="D36" s="62"/>
      <c r="E36" s="50">
        <v>0</v>
      </c>
      <c r="F36" s="50">
        <v>0</v>
      </c>
      <c r="G36" s="50">
        <f t="shared" si="3"/>
        <v>0</v>
      </c>
      <c r="H36" s="50">
        <v>0</v>
      </c>
      <c r="I36" s="50">
        <v>0</v>
      </c>
      <c r="J36" s="50">
        <f t="shared" si="4"/>
        <v>0</v>
      </c>
    </row>
    <row r="37" spans="2:10" ht="15">
      <c r="B37" s="6"/>
      <c r="C37" s="61" t="s">
        <v>19</v>
      </c>
      <c r="D37" s="62"/>
      <c r="E37" s="50">
        <v>0</v>
      </c>
      <c r="F37" s="50">
        <v>0</v>
      </c>
      <c r="G37" s="50">
        <f t="shared" si="3"/>
        <v>0</v>
      </c>
      <c r="H37" s="50">
        <v>0</v>
      </c>
      <c r="I37" s="50">
        <v>0</v>
      </c>
      <c r="J37" s="50">
        <f t="shared" si="4"/>
        <v>0</v>
      </c>
    </row>
    <row r="38" spans="2:10" ht="45" customHeight="1">
      <c r="B38" s="6"/>
      <c r="C38" s="101" t="s">
        <v>29</v>
      </c>
      <c r="D38" s="102"/>
      <c r="E38" s="49">
        <v>0</v>
      </c>
      <c r="F38" s="49">
        <v>0</v>
      </c>
      <c r="G38" s="50">
        <f t="shared" si="3"/>
        <v>0</v>
      </c>
      <c r="H38" s="49">
        <v>0</v>
      </c>
      <c r="I38" s="49">
        <v>0</v>
      </c>
      <c r="J38" s="50">
        <f t="shared" si="4"/>
        <v>0</v>
      </c>
    </row>
    <row r="39" spans="2:10" ht="29.25" customHeight="1">
      <c r="B39" s="6"/>
      <c r="C39" s="61" t="s">
        <v>30</v>
      </c>
      <c r="D39" s="62"/>
      <c r="E39" s="49">
        <v>0</v>
      </c>
      <c r="F39" s="49">
        <v>0</v>
      </c>
      <c r="G39" s="50">
        <f t="shared" si="3"/>
        <v>0</v>
      </c>
      <c r="H39" s="49">
        <v>0</v>
      </c>
      <c r="I39" s="49">
        <v>0</v>
      </c>
      <c r="J39" s="50">
        <f t="shared" si="4"/>
        <v>0</v>
      </c>
    </row>
    <row r="40" spans="2:10" ht="1.5" customHeight="1">
      <c r="B40" s="6"/>
      <c r="C40" s="13"/>
      <c r="D40" s="14"/>
      <c r="E40" s="50"/>
      <c r="F40" s="50"/>
      <c r="G40" s="50"/>
      <c r="H40" s="50"/>
      <c r="I40" s="50"/>
      <c r="J40" s="50"/>
    </row>
    <row r="41" spans="2:10" ht="38.25" customHeight="1">
      <c r="B41" s="98" t="s">
        <v>34</v>
      </c>
      <c r="C41" s="99"/>
      <c r="D41" s="100"/>
      <c r="E41" s="52">
        <f aca="true" t="shared" si="5" ref="E41:J41">E43+E44+E45</f>
        <v>756663922</v>
      </c>
      <c r="F41" s="52">
        <f t="shared" si="5"/>
        <v>179191387.32</v>
      </c>
      <c r="G41" s="52">
        <f t="shared" si="5"/>
        <v>935855309.32</v>
      </c>
      <c r="H41" s="52">
        <f t="shared" si="5"/>
        <v>935855309.3199999</v>
      </c>
      <c r="I41" s="52">
        <f t="shared" si="5"/>
        <v>935855309.3199999</v>
      </c>
      <c r="J41" s="52">
        <f t="shared" si="5"/>
        <v>179191387.31999993</v>
      </c>
    </row>
    <row r="42" spans="2:10" ht="15">
      <c r="B42" s="10"/>
      <c r="C42" s="61" t="s">
        <v>15</v>
      </c>
      <c r="D42" s="62"/>
      <c r="E42" s="49"/>
      <c r="F42" s="49"/>
      <c r="G42" s="50">
        <f>E42+F42</f>
        <v>0</v>
      </c>
      <c r="H42" s="49"/>
      <c r="I42" s="49"/>
      <c r="J42" s="50">
        <f>I42-E42</f>
        <v>0</v>
      </c>
    </row>
    <row r="43" spans="2:10" ht="15">
      <c r="B43" s="10"/>
      <c r="C43" s="33" t="s">
        <v>18</v>
      </c>
      <c r="D43" s="34"/>
      <c r="E43" s="49">
        <v>0</v>
      </c>
      <c r="F43" s="49">
        <v>660571.14</v>
      </c>
      <c r="G43" s="50">
        <f>E43+F43</f>
        <v>660571.14</v>
      </c>
      <c r="H43" s="49">
        <v>660571.14</v>
      </c>
      <c r="I43" s="49">
        <v>660571.14</v>
      </c>
      <c r="J43" s="50">
        <f>I43-E43</f>
        <v>660571.14</v>
      </c>
    </row>
    <row r="44" spans="2:10" ht="22.5" customHeight="1">
      <c r="B44" s="6"/>
      <c r="C44" s="61" t="s">
        <v>31</v>
      </c>
      <c r="D44" s="62"/>
      <c r="E44" s="49">
        <v>0</v>
      </c>
      <c r="F44" s="49">
        <v>0</v>
      </c>
      <c r="G44" s="50">
        <f>E44+F44</f>
        <v>0</v>
      </c>
      <c r="H44" s="49">
        <v>0</v>
      </c>
      <c r="I44" s="49">
        <v>0</v>
      </c>
      <c r="J44" s="50">
        <f>I44-E44</f>
        <v>0</v>
      </c>
    </row>
    <row r="45" spans="2:10" ht="26.25" customHeight="1">
      <c r="B45" s="6"/>
      <c r="C45" s="61" t="s">
        <v>32</v>
      </c>
      <c r="D45" s="62"/>
      <c r="E45" s="49">
        <v>756663922</v>
      </c>
      <c r="F45" s="49">
        <v>178530816.18</v>
      </c>
      <c r="G45" s="50">
        <f>E45+F45</f>
        <v>935194738.1800001</v>
      </c>
      <c r="H45" s="49">
        <v>935194738.18</v>
      </c>
      <c r="I45" s="49">
        <v>935194738.18</v>
      </c>
      <c r="J45" s="50">
        <f>I45-E45</f>
        <v>178530816.17999995</v>
      </c>
    </row>
    <row r="46" spans="2:10" ht="15">
      <c r="B46" s="15"/>
      <c r="C46" s="16"/>
      <c r="D46" s="17"/>
      <c r="E46" s="53"/>
      <c r="F46" s="53"/>
      <c r="G46" s="53"/>
      <c r="H46" s="53"/>
      <c r="I46" s="53"/>
      <c r="J46" s="53"/>
    </row>
    <row r="47" spans="2:10" ht="15">
      <c r="B47" s="10" t="s">
        <v>23</v>
      </c>
      <c r="C47" s="18"/>
      <c r="D47" s="14"/>
      <c r="E47" s="53">
        <f aca="true" t="shared" si="6" ref="E47:J47">E48</f>
        <v>0</v>
      </c>
      <c r="F47" s="53">
        <f t="shared" si="6"/>
        <v>0</v>
      </c>
      <c r="G47" s="53">
        <f t="shared" si="6"/>
        <v>0</v>
      </c>
      <c r="H47" s="53">
        <f t="shared" si="6"/>
        <v>0</v>
      </c>
      <c r="I47" s="53">
        <f t="shared" si="6"/>
        <v>0</v>
      </c>
      <c r="J47" s="53">
        <f t="shared" si="6"/>
        <v>0</v>
      </c>
    </row>
    <row r="48" spans="2:10" ht="15">
      <c r="B48" s="6"/>
      <c r="C48" s="61" t="s">
        <v>20</v>
      </c>
      <c r="D48" s="62"/>
      <c r="E48" s="49">
        <v>0</v>
      </c>
      <c r="F48" s="49">
        <v>0</v>
      </c>
      <c r="G48" s="50">
        <f>E48+F48</f>
        <v>0</v>
      </c>
      <c r="H48" s="49">
        <v>0</v>
      </c>
      <c r="I48" s="49">
        <v>0</v>
      </c>
      <c r="J48" s="50">
        <f>I48-E48</f>
        <v>0</v>
      </c>
    </row>
    <row r="49" spans="2:10" ht="15">
      <c r="B49" s="7"/>
      <c r="C49" s="8"/>
      <c r="D49" s="9"/>
      <c r="E49" s="54"/>
      <c r="F49" s="54"/>
      <c r="G49" s="54"/>
      <c r="H49" s="54"/>
      <c r="I49" s="54"/>
      <c r="J49" s="54"/>
    </row>
    <row r="50" spans="2:10" ht="15">
      <c r="B50" s="38"/>
      <c r="C50" s="39"/>
      <c r="D50" s="19" t="s">
        <v>21</v>
      </c>
      <c r="E50" s="55">
        <f aca="true" t="shared" si="7" ref="E50:J50">E31+E41+E47</f>
        <v>756663922</v>
      </c>
      <c r="F50" s="55">
        <f t="shared" si="7"/>
        <v>179191387.32</v>
      </c>
      <c r="G50" s="55">
        <f t="shared" si="7"/>
        <v>935855309.32</v>
      </c>
      <c r="H50" s="55">
        <f t="shared" si="7"/>
        <v>935855309.3199999</v>
      </c>
      <c r="I50" s="55">
        <f t="shared" si="7"/>
        <v>935855309.3199999</v>
      </c>
      <c r="J50" s="59">
        <f t="shared" si="7"/>
        <v>179191387.31999993</v>
      </c>
    </row>
    <row r="51" spans="2:10" ht="15">
      <c r="B51" s="40"/>
      <c r="C51" s="35"/>
      <c r="D51" s="36"/>
      <c r="E51" s="37"/>
      <c r="F51" s="37"/>
      <c r="G51" s="37"/>
      <c r="H51" s="57" t="s">
        <v>36</v>
      </c>
      <c r="I51" s="58"/>
      <c r="J51" s="60"/>
    </row>
    <row r="52" spans="2:10" ht="15">
      <c r="B52" s="20" t="s">
        <v>24</v>
      </c>
      <c r="C52" s="20"/>
      <c r="D52" s="1"/>
      <c r="E52" s="1"/>
      <c r="F52" s="1"/>
      <c r="G52" s="1"/>
      <c r="H52" s="1"/>
      <c r="I52" s="1"/>
      <c r="J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  <row r="54" spans="2:10" ht="15">
      <c r="B54" s="1"/>
      <c r="C54" s="1"/>
      <c r="D54" s="1"/>
      <c r="E54" s="56"/>
      <c r="F54" s="56"/>
      <c r="G54" s="56"/>
      <c r="H54" s="56"/>
      <c r="I54" s="56"/>
      <c r="J54" s="56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</sheetData>
  <sheetProtection/>
  <mergeCells count="38">
    <mergeCell ref="B41:D41"/>
    <mergeCell ref="J8:J9"/>
    <mergeCell ref="B18:D18"/>
    <mergeCell ref="B19:D19"/>
    <mergeCell ref="C37:D37"/>
    <mergeCell ref="C38:D38"/>
    <mergeCell ref="B12:D12"/>
    <mergeCell ref="B13:D13"/>
    <mergeCell ref="B14:D14"/>
    <mergeCell ref="B15:D15"/>
    <mergeCell ref="B21:D21"/>
    <mergeCell ref="B3:J3"/>
    <mergeCell ref="B4:J4"/>
    <mergeCell ref="B5:J5"/>
    <mergeCell ref="B6:J6"/>
    <mergeCell ref="B8:D10"/>
    <mergeCell ref="E8:I8"/>
    <mergeCell ref="B7:J7"/>
    <mergeCell ref="C36:D36"/>
    <mergeCell ref="C33:D33"/>
    <mergeCell ref="B16:D16"/>
    <mergeCell ref="B17:D17"/>
    <mergeCell ref="J23:J24"/>
    <mergeCell ref="H24:I24"/>
    <mergeCell ref="B27:D29"/>
    <mergeCell ref="E27:I27"/>
    <mergeCell ref="J27:J28"/>
    <mergeCell ref="B20:D20"/>
    <mergeCell ref="H51:I51"/>
    <mergeCell ref="J50:J51"/>
    <mergeCell ref="C32:D32"/>
    <mergeCell ref="C39:D39"/>
    <mergeCell ref="C42:D42"/>
    <mergeCell ref="C44:D44"/>
    <mergeCell ref="C45:D45"/>
    <mergeCell ref="C48:D48"/>
    <mergeCell ref="C34:D34"/>
    <mergeCell ref="C35:D35"/>
  </mergeCells>
  <printOptions horizontalCentered="1"/>
  <pageMargins left="0.5118110236220472" right="0.11811023622047245" top="0.35433070866141736" bottom="0.15748031496062992" header="0" footer="0"/>
  <pageSetup horizontalDpi="600" verticalDpi="600" orientation="portrait" scale="70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Julio Solís</cp:lastModifiedBy>
  <cp:lastPrinted>2023-02-17T01:09:38Z</cp:lastPrinted>
  <dcterms:created xsi:type="dcterms:W3CDTF">2014-09-04T16:46:21Z</dcterms:created>
  <dcterms:modified xsi:type="dcterms:W3CDTF">2023-02-17T02:07:38Z</dcterms:modified>
  <cp:category/>
  <cp:version/>
  <cp:contentType/>
  <cp:contentStatus/>
</cp:coreProperties>
</file>