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b.muebles" sheetId="1" r:id="rId1"/>
  </sheets>
  <definedNames>
    <definedName name="_xlnm.Print_Area" localSheetId="0">'b.muebles'!$A$1:$D$378</definedName>
  </definedNames>
  <calcPr fullCalcOnLoad="1"/>
</workbook>
</file>

<file path=xl/sharedStrings.xml><?xml version="1.0" encoding="utf-8"?>
<sst xmlns="http://schemas.openxmlformats.org/spreadsheetml/2006/main" count="720" uniqueCount="518">
  <si>
    <t>Código</t>
  </si>
  <si>
    <t>Descripción del Bien Mueble</t>
  </si>
  <si>
    <t>Valor en libros</t>
  </si>
  <si>
    <t>Relación de Bienes Muebles que Componen el Patrimonio</t>
  </si>
  <si>
    <t>(Cifras en Pesos)</t>
  </si>
  <si>
    <t>Cuenta Pública 2022</t>
  </si>
  <si>
    <t>FIDEICOMISO BAHIA DE ZIHUATANEJO</t>
  </si>
  <si>
    <t>SALA DE VINIL PIEL JADE</t>
  </si>
  <si>
    <t>ARCHIVERO CON 4 GAVETASMETALICO</t>
  </si>
  <si>
    <t>MEMORY STICK</t>
  </si>
  <si>
    <t>CENTRO DE CARGA</t>
  </si>
  <si>
    <t>SILLON DE VISITA PIEL NEGRO</t>
  </si>
  <si>
    <t>TELEFONO INHALAMBRICO</t>
  </si>
  <si>
    <t>PAPELERA TRES NIVELES</t>
  </si>
  <si>
    <t>ARCHIVERO 4 GAVETAS METALICO</t>
  </si>
  <si>
    <t>SILLON EJECUTIVO DE PIEL</t>
  </si>
  <si>
    <t xml:space="preserve">ESCRITORIO EJECUTIVO </t>
  </si>
  <si>
    <t>MINISPLIT 2 TONELADAS</t>
  </si>
  <si>
    <t>FAX PAPEL TERMICO</t>
  </si>
  <si>
    <t>TELEFONO MULTILINEA</t>
  </si>
  <si>
    <t>REFRIGERADOR</t>
  </si>
  <si>
    <t xml:space="preserve">AIRE ACONDICIONADO </t>
  </si>
  <si>
    <t>ESCRITORIO DE MADERA 2 CAJONES</t>
  </si>
  <si>
    <t>MESA SECRETARIAL DE MADERA</t>
  </si>
  <si>
    <t>MESA DESPLEGABLE PARA FOTOCOPIADORA</t>
  </si>
  <si>
    <t>ARCHIVERI METALICO 4 GAVETAS</t>
  </si>
  <si>
    <t>SILLA EJECUTIVA</t>
  </si>
  <si>
    <t>SUMADORA</t>
  </si>
  <si>
    <t>AIRE ACONDICIONADO</t>
  </si>
  <si>
    <t>CENTRO DE CARGA TRIFASICO</t>
  </si>
  <si>
    <t>ESCRITORIO EJECUTIVO</t>
  </si>
  <si>
    <t>PERFORADORA</t>
  </si>
  <si>
    <t>PINTARRON BLANCO 90 X 1.20</t>
  </si>
  <si>
    <t>CENTRAL TELEFONICA</t>
  </si>
  <si>
    <t>PINTARRON BLANCO 60 X 90</t>
  </si>
  <si>
    <t>TELEFONO SECRETARIAL</t>
  </si>
  <si>
    <t>NO BREAK PARA PC</t>
  </si>
  <si>
    <t>REGULADOR DE VOLTAJE</t>
  </si>
  <si>
    <t>PERFORADORA PARA GAFETE</t>
  </si>
  <si>
    <t>ENMICADORA</t>
  </si>
  <si>
    <t>CAMARAS DE VIGILANCIA</t>
  </si>
  <si>
    <t>DETECTOR DE BILLETES LAMPARA</t>
  </si>
  <si>
    <t>UPS 700VA EXIGO 6 CONTACTOS NEGRO</t>
  </si>
  <si>
    <t>CHECADOR DIGITAL BIOMETRICO</t>
  </si>
  <si>
    <t>ESCRITORIO METALICO AZUL</t>
  </si>
  <si>
    <t>MESA DE CENTRO CAFÉ</t>
  </si>
  <si>
    <t>ESCRITORIO METALICO AZUL 4 CAJONES</t>
  </si>
  <si>
    <t>AIRE ACONDICIONADO MINI SPLIT</t>
  </si>
  <si>
    <t>ARCHIVERO METALICO 4 GAVETAS</t>
  </si>
  <si>
    <t>ESCRITORIO METALICO SECRETARIAL</t>
  </si>
  <si>
    <t>CESTO METALICO P/BASURA</t>
  </si>
  <si>
    <t>CREDENZA METALICA CON ENTREPAÑOS</t>
  </si>
  <si>
    <t xml:space="preserve">ARCHIVERO METALICO VERTICAL </t>
  </si>
  <si>
    <t>REGULADOR DE VOLTAGE 1200 V</t>
  </si>
  <si>
    <t>MESA MADERA P/COMPUTADORA</t>
  </si>
  <si>
    <t>ARCHIVERO METALICO 3 GAVETAS</t>
  </si>
  <si>
    <t>ESCRITORIO METALICO</t>
  </si>
  <si>
    <t>ARCHIVERO METALICO TRES GAVETAS</t>
  </si>
  <si>
    <t>EXTINGUIDOR ROJO</t>
  </si>
  <si>
    <t>ANAQUEL METALICO 4 ENTREPAÑOS</t>
  </si>
  <si>
    <t>ARCHIVERO METALICO 3 CAJONES</t>
  </si>
  <si>
    <t>TELEFONO</t>
  </si>
  <si>
    <t>MOMBA DE AGUA</t>
  </si>
  <si>
    <t>ESCRITORIO CON 2 CAJONES</t>
  </si>
  <si>
    <t>SILLAS DE PLASTICO</t>
  </si>
  <si>
    <t>BOMBA HIDRAULICA</t>
  </si>
  <si>
    <t>SILLAS APILABLES</t>
  </si>
  <si>
    <t>CALCULADORA</t>
  </si>
  <si>
    <t>HORNO</t>
  </si>
  <si>
    <t>PERSIANAS VERTICALES DE PVC</t>
  </si>
  <si>
    <t>ESCRITORIO ESTUDIANTIL</t>
  </si>
  <si>
    <t>ESCRITORIO VARSOVIA</t>
  </si>
  <si>
    <t>TRITURADORA</t>
  </si>
  <si>
    <t>ARCHIVERO T/CARTA</t>
  </si>
  <si>
    <t>ARCHIVERO CON 4 GAVETAS</t>
  </si>
  <si>
    <t>VENTILADORES</t>
  </si>
  <si>
    <t>ARCHIVERO CON 4 GAVETAS METALICO</t>
  </si>
  <si>
    <t>PIZARRON BLANCO 90 X 1.20</t>
  </si>
  <si>
    <t xml:space="preserve">ROTULADORA </t>
  </si>
  <si>
    <t>SILLA SECRETARIAL</t>
  </si>
  <si>
    <t>AIRE ACONDICIONADO  MACC0811J</t>
  </si>
  <si>
    <t xml:space="preserve">AIRE MINISPLIT </t>
  </si>
  <si>
    <t>MINISPLIT MIRAGE ABSOLUT-BLU</t>
  </si>
  <si>
    <t xml:space="preserve">TANQUE ESTACIONARIO 300 KG </t>
  </si>
  <si>
    <t>REGULADOR AZUL LOBO</t>
  </si>
  <si>
    <t>SILLA DUNA MOD. BREXIA</t>
  </si>
  <si>
    <t>HORNO DE MICROONDAS</t>
  </si>
  <si>
    <t>AIRE ACOND. MINISPLIT</t>
  </si>
  <si>
    <t xml:space="preserve">COPIADORA  MULTIFUNCIONAL </t>
  </si>
  <si>
    <t xml:space="preserve">SILLON EJECUTIVO </t>
  </si>
  <si>
    <t xml:space="preserve">MULTIFUNCIONAL SHARP </t>
  </si>
  <si>
    <t>VENTILADOR DE TAMBOR</t>
  </si>
  <si>
    <t xml:space="preserve">HIELERA </t>
  </si>
  <si>
    <t>MESA P/MAQUINA DE ESCRIBIR</t>
  </si>
  <si>
    <t>SILLON DE SALA</t>
  </si>
  <si>
    <t>AIRE ACONDICIONADO TIPO VENTANA</t>
  </si>
  <si>
    <t>SILLON EJECUTIVO</t>
  </si>
  <si>
    <t>TELEFONOS UNILINEA</t>
  </si>
  <si>
    <t>ESCRITORIO DE MADERA  2 CAJONES</t>
  </si>
  <si>
    <t>MESA P/REUNION DE TRABAJO</t>
  </si>
  <si>
    <t>LOCKERS METALICO 2 PUERTAS</t>
  </si>
  <si>
    <t xml:space="preserve">TELEFONO ALAMBRICO </t>
  </si>
  <si>
    <t>CAMARA FOTOGRAFICA</t>
  </si>
  <si>
    <t xml:space="preserve">COPIADORA MULTIFUNCIONAL </t>
  </si>
  <si>
    <t xml:space="preserve">ESTACION TOTAL </t>
  </si>
  <si>
    <t>PRISMA TRIPLE CON SOPORTE</t>
  </si>
  <si>
    <t>TELEFONO SISTEMA SECRETARIAL</t>
  </si>
  <si>
    <t xml:space="preserve">KIT SUMETRICO </t>
  </si>
  <si>
    <t>CALCULADORA CIENTIFICA</t>
  </si>
  <si>
    <t>MUEBLE PARA COMPUTADORA</t>
  </si>
  <si>
    <t>CINTA METALICA DE ACERO</t>
  </si>
  <si>
    <t>CINTA DE CRUZETA</t>
  </si>
  <si>
    <t>ESTUCHE Y CARGADOR ESTACION TOTAL</t>
  </si>
  <si>
    <t>SALA ARTABAN SICILIANO</t>
  </si>
  <si>
    <t>ESCRITORIO</t>
  </si>
  <si>
    <t xml:space="preserve">ESCRITORIO ESTUDIANTIL </t>
  </si>
  <si>
    <t>ESCRITORIO SECRETARIAL</t>
  </si>
  <si>
    <t>ESCRITORIOS</t>
  </si>
  <si>
    <t>ESCRITORIOS SECRETARIALES</t>
  </si>
  <si>
    <t>MESA P/COMPUTADORA BLANCA</t>
  </si>
  <si>
    <t>TELEFONO ALAMBRICO</t>
  </si>
  <si>
    <t>PIZARRON BLANCO 120 X 90</t>
  </si>
  <si>
    <t>TELEFONO SECRETARIAL PLUS</t>
  </si>
  <si>
    <t>PAPELERA METALICA</t>
  </si>
  <si>
    <t>CESTO DE MADERA P/BASURA</t>
  </si>
  <si>
    <t>CREDENZA FORRADA DE FORMAICA</t>
  </si>
  <si>
    <t>ARCHIVERO DE MADERA 3 CAJONES</t>
  </si>
  <si>
    <t>LIBRERO METALICO AZUL</t>
  </si>
  <si>
    <t>MESA P/COMPUTADORA</t>
  </si>
  <si>
    <t>SILLA SECRETARIAL GIRATORIA ROJA</t>
  </si>
  <si>
    <t>ESCRITORIO METALICO 3 CAJONES</t>
  </si>
  <si>
    <t>ARCHIVERO 2 GAVETAS</t>
  </si>
  <si>
    <t>SILLA DE MADERA ENTINTADA</t>
  </si>
  <si>
    <t>SISTEMA TELEFONICO SECRETARIAL</t>
  </si>
  <si>
    <t>ARCHIVERO DE 4 GAVETAS</t>
  </si>
  <si>
    <t>MUEBLE PARA COMPUTADORA MADRID</t>
  </si>
  <si>
    <t>PINTARRON 90 X 1.20</t>
  </si>
  <si>
    <t>SILLAS SIN BRAZO BLANCAS ARUBA</t>
  </si>
  <si>
    <t>AIRE ACONDICIONADO MINISPLIT</t>
  </si>
  <si>
    <t>MESA DUNA</t>
  </si>
  <si>
    <t>SILLAS DUNA</t>
  </si>
  <si>
    <t>SILLA SECRETARIAL P/OFICINA</t>
  </si>
  <si>
    <t>CINTA METALICA 30 MTS.</t>
  </si>
  <si>
    <t>BASTON PARA PRISMA DE 3.6 MTS.</t>
  </si>
  <si>
    <t xml:space="preserve">TEODOLITO DIGITAL </t>
  </si>
  <si>
    <t>CINTA CRUCETA</t>
  </si>
  <si>
    <t>CINTA METRICA TIPO CRUCETA</t>
  </si>
  <si>
    <t>SILLAS</t>
  </si>
  <si>
    <t>FRIGOBAR</t>
  </si>
  <si>
    <t>SILLA GERENCIAL</t>
  </si>
  <si>
    <t>TELEFONO INALAMBRICO</t>
  </si>
  <si>
    <t>CEFETERA</t>
  </si>
  <si>
    <t>VENTILADOR PEDESTAL</t>
  </si>
  <si>
    <t>ESCRITORIO BASICO</t>
  </si>
  <si>
    <t>ARCHIVERO ORGANIZADOR</t>
  </si>
  <si>
    <t>MINISPLIT MIRAGE MOD. SETCXF181F</t>
  </si>
  <si>
    <t>MINISPLIT MIRAGE MOD. SETCXF121F 1 TON.</t>
  </si>
  <si>
    <t>MINISPLIT MIRAGE MOD. SETCXF120j 1 TON.</t>
  </si>
  <si>
    <t>MINISPLIT MIRAGE MOD.  SETCF121F 2 TON</t>
  </si>
  <si>
    <t>MINISPLIT WESTINGHOUSE DE 1 TN.</t>
  </si>
  <si>
    <t>TELEVISOR LG MOD. 32LJ550B SMARTH TV</t>
  </si>
  <si>
    <t>ELECTROBOMBA SUMERGIBLE DE 2 HP</t>
  </si>
  <si>
    <t>SILLAS SECRETARIALES</t>
  </si>
  <si>
    <t>MINISPLIT MIRAGE</t>
  </si>
  <si>
    <t>SILLON GERENCIAL</t>
  </si>
  <si>
    <t>MINI SPLIT MIRAGE 2 TONELADAS MOD. X3</t>
  </si>
  <si>
    <t>MINISPLIT MIRAGE X2 DE 24000 BTU</t>
  </si>
  <si>
    <t>AIRE ACONDICIONADO MIRAGE DE 1 TON. A 110V</t>
  </si>
  <si>
    <t>AIRE ACONDICIONADO MIRAGE DE 1 TN.</t>
  </si>
  <si>
    <t>MINISPLIT MIRAGE, 24,000 BTU 220V</t>
  </si>
  <si>
    <t xml:space="preserve">AIRE ACONDICIONADO MIRAGE 1 TONELADAS </t>
  </si>
  <si>
    <t xml:space="preserve">COMPUTADORA PORTATIL </t>
  </si>
  <si>
    <t>COMPUTADORA ENSAMBLADA</t>
  </si>
  <si>
    <t xml:space="preserve">COMPUTADORA </t>
  </si>
  <si>
    <t>COMPUTADORA LAPTOP</t>
  </si>
  <si>
    <t>COMPUTADORA</t>
  </si>
  <si>
    <t xml:space="preserve">COMPUTADORA ENSAMBLADA </t>
  </si>
  <si>
    <t>IMPRESORA</t>
  </si>
  <si>
    <t>CELULAR MARCA IPHONE 6  APPLE</t>
  </si>
  <si>
    <t>LAPTOP PAVILION INTEL CELERON</t>
  </si>
  <si>
    <t>LAPTOP</t>
  </si>
  <si>
    <t xml:space="preserve">LAPTOP </t>
  </si>
  <si>
    <t xml:space="preserve">MULTIFUNCIONAL </t>
  </si>
  <si>
    <t>COMPUTADORA ENSAMBLADA P4</t>
  </si>
  <si>
    <t>MONITOR SAMSUNG</t>
  </si>
  <si>
    <t>COMPUTADORA ACER VISTA</t>
  </si>
  <si>
    <t>PROGRAMA ASPEL COI WIN 1 USR</t>
  </si>
  <si>
    <t>COMPUTADORA DELL VOSTRO 410</t>
  </si>
  <si>
    <t>COMPUTADORAS DELL Y ACCESORIOS</t>
  </si>
  <si>
    <t>SCANER HP SCANJET N8420</t>
  </si>
  <si>
    <t>DISCO DURO EXTERNO ADATA 500 GB NEGRO</t>
  </si>
  <si>
    <t xml:space="preserve">IMPRESORA LASER CANON LBP6000 </t>
  </si>
  <si>
    <t>COMPUTADORA DE ESCRITORIO ENSAMBLADA</t>
  </si>
  <si>
    <t>COMPUTADORA KORUX 9300</t>
  </si>
  <si>
    <t>MULTIFUNCIONAL XEROX WORKCENTRE 3615</t>
  </si>
  <si>
    <t>COPIADORA MULTIFUNCIONAL</t>
  </si>
  <si>
    <t>IMPRESORA HP M201DW</t>
  </si>
  <si>
    <t>IMPRESORA DE MATRIZ DE PUNTO EPSON FX-890</t>
  </si>
  <si>
    <t>IMPRESORA HP LASERJET PRO M201DW</t>
  </si>
  <si>
    <t>16B SMARTE SUITE S-61432</t>
  </si>
  <si>
    <t>COMPUTADORA ENSAMBLADA PENTIUN 4</t>
  </si>
  <si>
    <t>IMPRESORA HP LASERJET</t>
  </si>
  <si>
    <t>IMPRESORA EPSON STYLUS OFICCE T1110</t>
  </si>
  <si>
    <t>MULTIFUNCIONAL HP</t>
  </si>
  <si>
    <t>COMPUTADORA ACER</t>
  </si>
  <si>
    <t>COMPUTADORA ENSAMBLADA INTEL CORE i5 8400</t>
  </si>
  <si>
    <t>LAPTOP DELL INSPIRON 14 3467</t>
  </si>
  <si>
    <t>COMPUTADORA CORE INTEL MB BIOSTAR H61M-GV3</t>
  </si>
  <si>
    <t>IMPRESORA HP LASERJET A COLOR M176N</t>
  </si>
  <si>
    <t>IMPRESORA LASERJET HP PRO M201DW</t>
  </si>
  <si>
    <t>CPU DE ESCRITORIO</t>
  </si>
  <si>
    <t>IMPRESORA HP LASERJET M201DW</t>
  </si>
  <si>
    <t>MULTIFUNCIONAL HP PAGEWIDE PRO COLOR</t>
  </si>
  <si>
    <t>MONITOR MOD.MV540, S-036BA28TE405</t>
  </si>
  <si>
    <t>C.P.U MOD. 7477.S-3D08FP36EOXH</t>
  </si>
  <si>
    <t>COMPUTADORA INTEL</t>
  </si>
  <si>
    <t>SCANERS CANON LIDE 100</t>
  </si>
  <si>
    <t>PC ENSAMBLADA PARA SERVIDOR</t>
  </si>
  <si>
    <t>PROYECTOR BENQ MSS04</t>
  </si>
  <si>
    <t>COMPUTADORA ALL IN ONE</t>
  </si>
  <si>
    <t>SERVIDOR DELL POWEREDGE</t>
  </si>
  <si>
    <t>IMPRES. HP DESK JET 9300</t>
  </si>
  <si>
    <t>COMPUTADORA ENSAMBLADA PENTIUM 4</t>
  </si>
  <si>
    <t>COMPUTADORAS ENSAMBLADAS PROC CORE 2</t>
  </si>
  <si>
    <t>COMPUTADORA ENSAMBLADA GHIA COMPAGNO SLIM</t>
  </si>
  <si>
    <t>LAPTOP DELL INSPIRON 15-5570 CORE i5 1 TB</t>
  </si>
  <si>
    <t>LAPTOP DELL 15-3567 PROCESADOR INTEL CORE i3</t>
  </si>
  <si>
    <t>PLOTTER HP DESIGNJET T520 36 PULGADAS</t>
  </si>
  <si>
    <t>COMPUTADORA ENSAMBLADA GHIA FRONTIER SLIM INTEL CORE i3</t>
  </si>
  <si>
    <t xml:space="preserve">MULTIFUNCIONAL EPSON L575 PPM 33C 15N </t>
  </si>
  <si>
    <t>CPU GHIA FRONTIER SLIM, PROCESADOR CORE i5</t>
  </si>
  <si>
    <t>MUNTIFUNCIONAL HP MONOCROMATICA LASERJET</t>
  </si>
  <si>
    <t>COMPUTADORA ENSAMBLADA: CPU GHIA FRONTIER, PROCESADOR CORE i3</t>
  </si>
  <si>
    <t>MULTIFUNCIONAL EPSON L3150, 33PPM NEGRO/15PPM</t>
  </si>
  <si>
    <t>COMPUTADORA DE ESCRITORIO CORE I3 1TB DD MONITOR 19.5"</t>
  </si>
  <si>
    <t>CAMARA CANNON POWERSHOT ELPH 180 PLATA</t>
  </si>
  <si>
    <t>ASPIRADORA SHOP-VAC 86M350</t>
  </si>
  <si>
    <t>HIDROLAVADORA INDUSTRIAL  3.5 HP EVANS</t>
  </si>
  <si>
    <t>DESBROZADORA UMK435 HONDA</t>
  </si>
  <si>
    <t>PODADORA</t>
  </si>
  <si>
    <t xml:space="preserve">ROTOMARTILLO BOSCH </t>
  </si>
  <si>
    <t xml:space="preserve">GPS MOBILE MAPPER 10 </t>
  </si>
  <si>
    <t xml:space="preserve">MOTOSIERRA HUSQ </t>
  </si>
  <si>
    <t>ESTACIO TOTAL SEMINUEVA MARCA SOKKIA</t>
  </si>
  <si>
    <t>BOMBA DE AGUA SIEMENS 1 HP</t>
  </si>
  <si>
    <t>PODADORA C/ BOLSA DE 5HP EVANS</t>
  </si>
  <si>
    <t>FBZDG052</t>
  </si>
  <si>
    <t>FBZDG054</t>
  </si>
  <si>
    <t>FBZDG088</t>
  </si>
  <si>
    <t>FBZDG089</t>
  </si>
  <si>
    <t>FBZDG022</t>
  </si>
  <si>
    <t>FBZDG024</t>
  </si>
  <si>
    <t>FBZDG066</t>
  </si>
  <si>
    <t>FBZDG065</t>
  </si>
  <si>
    <t>FBZDG023</t>
  </si>
  <si>
    <t>FBZDG069</t>
  </si>
  <si>
    <t>FBZDG029</t>
  </si>
  <si>
    <t>FBZDG041</t>
  </si>
  <si>
    <t>FBZDG039</t>
  </si>
  <si>
    <t>FBZDG010</t>
  </si>
  <si>
    <t>FBZAYF517</t>
  </si>
  <si>
    <t>FBZAYF140</t>
  </si>
  <si>
    <t>FBZAYF003</t>
  </si>
  <si>
    <t>FBZAYF283</t>
  </si>
  <si>
    <t>FBZAYF222</t>
  </si>
  <si>
    <t>FBZAYF024</t>
  </si>
  <si>
    <t>FBZAYF013</t>
  </si>
  <si>
    <t>FBZAYF082</t>
  </si>
  <si>
    <t>FBZAYF372</t>
  </si>
  <si>
    <t>FBZAYF371</t>
  </si>
  <si>
    <t>FBZAYF142</t>
  </si>
  <si>
    <t>FBZAYF116</t>
  </si>
  <si>
    <t>FBZAYF158</t>
  </si>
  <si>
    <t>FBZAYF419</t>
  </si>
  <si>
    <t>FBZAYF387</t>
  </si>
  <si>
    <t>FBZAYF074</t>
  </si>
  <si>
    <t>FBZAYF144</t>
  </si>
  <si>
    <t>FBZAYF091</t>
  </si>
  <si>
    <t>FBZAYF087</t>
  </si>
  <si>
    <t>FBZAYF086</t>
  </si>
  <si>
    <t>FBZAYF025</t>
  </si>
  <si>
    <t>FBZAYF063</t>
  </si>
  <si>
    <t>FBZAYF030</t>
  </si>
  <si>
    <t>FBZAYF473</t>
  </si>
  <si>
    <t>FBZAYF004</t>
  </si>
  <si>
    <t>FBZAYF306</t>
  </si>
  <si>
    <t>FBZAYF072</t>
  </si>
  <si>
    <t>FBZAYF370</t>
  </si>
  <si>
    <t>FBZAYF079</t>
  </si>
  <si>
    <t>FBZAYF117</t>
  </si>
  <si>
    <t>FBZAYF038</t>
  </si>
  <si>
    <t>FBZAYF016</t>
  </si>
  <si>
    <t>FBZAYF017</t>
  </si>
  <si>
    <t>FBZAYF331</t>
  </si>
  <si>
    <t>FBZAYF297</t>
  </si>
  <si>
    <t>FBZAYF049</t>
  </si>
  <si>
    <t>FBZAYF050</t>
  </si>
  <si>
    <t>FBZAYF051</t>
  </si>
  <si>
    <t>FBZAYF219</t>
  </si>
  <si>
    <t>FBZAYF220</t>
  </si>
  <si>
    <t>FBZAYF361</t>
  </si>
  <si>
    <t>FBZAYF237</t>
  </si>
  <si>
    <t>FBZAYF356</t>
  </si>
  <si>
    <t>FBZAYF109</t>
  </si>
  <si>
    <t>FBZAYF471</t>
  </si>
  <si>
    <t>FBZAYF431</t>
  </si>
  <si>
    <t>FBZAAYF472</t>
  </si>
  <si>
    <t>FBZAAYF435</t>
  </si>
  <si>
    <t>FBZAYF032</t>
  </si>
  <si>
    <t>FBZAYF243</t>
  </si>
  <si>
    <t>FBZAAYF462</t>
  </si>
  <si>
    <t>FBZAAYF176</t>
  </si>
  <si>
    <t>FBZAAYF216</t>
  </si>
  <si>
    <t>FBZAAYF217</t>
  </si>
  <si>
    <t>FBZAAYF353</t>
  </si>
  <si>
    <t>FBZAAYF075</t>
  </si>
  <si>
    <t>FBZAAYF377</t>
  </si>
  <si>
    <t>FBZAAYF469</t>
  </si>
  <si>
    <t>FBZAYF061</t>
  </si>
  <si>
    <t>FBZAAYF261</t>
  </si>
  <si>
    <t>FBZAAYF183</t>
  </si>
  <si>
    <t>FBZAAYF108</t>
  </si>
  <si>
    <t>FBZAAYF177</t>
  </si>
  <si>
    <t>FBZAAYF059</t>
  </si>
  <si>
    <t>FBZAAYF223</t>
  </si>
  <si>
    <t>FBZAAYF160</t>
  </si>
  <si>
    <t>FBZAAYF078</t>
  </si>
  <si>
    <t>FBZAYF146</t>
  </si>
  <si>
    <t>FBZAYF228</t>
  </si>
  <si>
    <t>FBZAYF474</t>
  </si>
  <si>
    <t>FBZAYF065</t>
  </si>
  <si>
    <t>FBZAYF066</t>
  </si>
  <si>
    <t>FBZAYF102</t>
  </si>
  <si>
    <t>FBZAYF001</t>
  </si>
  <si>
    <t>FBZAYF505</t>
  </si>
  <si>
    <t>FBZAYF516</t>
  </si>
  <si>
    <t>FBZAYF518</t>
  </si>
  <si>
    <t>FBZAYF519</t>
  </si>
  <si>
    <t>FBZAYF520</t>
  </si>
  <si>
    <t>FBZAYF521</t>
  </si>
  <si>
    <t>FBZAYF522</t>
  </si>
  <si>
    <t>FBZAYF524</t>
  </si>
  <si>
    <t>PENDIENTE</t>
  </si>
  <si>
    <t>FBZPIN079</t>
  </si>
  <si>
    <t>FBZPIN003</t>
  </si>
  <si>
    <t>FBZPIN014</t>
  </si>
  <si>
    <t>FBZPIN015</t>
  </si>
  <si>
    <t>FBZPIN011</t>
  </si>
  <si>
    <t>FBZPIN062</t>
  </si>
  <si>
    <t>FBZPIN023</t>
  </si>
  <si>
    <t>FBZPIN004</t>
  </si>
  <si>
    <t>FBZPIN063</t>
  </si>
  <si>
    <t>FBZPIN052</t>
  </si>
  <si>
    <t>FBZPIN001</t>
  </si>
  <si>
    <t>FBZPIN077</t>
  </si>
  <si>
    <t>FBZPIN037</t>
  </si>
  <si>
    <t>FBZPIN053</t>
  </si>
  <si>
    <t>FBZPYS049</t>
  </si>
  <si>
    <t>FBZPYS054</t>
  </si>
  <si>
    <t>FBZPYS048B</t>
  </si>
  <si>
    <t>FBZPYS106</t>
  </si>
  <si>
    <t>FBZPYS115</t>
  </si>
  <si>
    <t>FBZPYS043</t>
  </si>
  <si>
    <t>FBZPYS090</t>
  </si>
  <si>
    <t>FBZPYS018</t>
  </si>
  <si>
    <t>FBZPYS009</t>
  </si>
  <si>
    <t>FBZPYS033A</t>
  </si>
  <si>
    <t>FBZPYS033B</t>
  </si>
  <si>
    <t>FBZPYS113</t>
  </si>
  <si>
    <t>FBZPYS007</t>
  </si>
  <si>
    <t>FBZPYS053</t>
  </si>
  <si>
    <t>FBZPYS066</t>
  </si>
  <si>
    <t>FBZPYS014</t>
  </si>
  <si>
    <t>FBZPYS039</t>
  </si>
  <si>
    <t>FBZPYS023</t>
  </si>
  <si>
    <t>FBZPYS103</t>
  </si>
  <si>
    <t>FBZPYS078</t>
  </si>
  <si>
    <t>FBZPYS065</t>
  </si>
  <si>
    <t>FBZPYS077</t>
  </si>
  <si>
    <t>FBZPYS055</t>
  </si>
  <si>
    <t>FBZJUR019</t>
  </si>
  <si>
    <t>FBZJUR035</t>
  </si>
  <si>
    <t>FBZJUR034</t>
  </si>
  <si>
    <t>FBZJUR066</t>
  </si>
  <si>
    <t>FBZJUR033</t>
  </si>
  <si>
    <t>FBZJUR015</t>
  </si>
  <si>
    <t>FBZJUR099</t>
  </si>
  <si>
    <t>FBZJUR073</t>
  </si>
  <si>
    <t>FBZJUR020</t>
  </si>
  <si>
    <t>FBZJUR083</t>
  </si>
  <si>
    <t>FBZJUR017</t>
  </si>
  <si>
    <t>FBZJUR042</t>
  </si>
  <si>
    <t>FBZJUR100</t>
  </si>
  <si>
    <t>FBZJUR069</t>
  </si>
  <si>
    <t>FBZJUR089</t>
  </si>
  <si>
    <t>FBZJUR040</t>
  </si>
  <si>
    <t>FBZJUR021</t>
  </si>
  <si>
    <t>FBZJUR006</t>
  </si>
  <si>
    <t>FBZJUR012</t>
  </si>
  <si>
    <t>FBZJUR022</t>
  </si>
  <si>
    <t>FBZJUR041E</t>
  </si>
  <si>
    <t>FBZJUR065</t>
  </si>
  <si>
    <t>FBZJUR055</t>
  </si>
  <si>
    <t>FBZJUR037</t>
  </si>
  <si>
    <t>FBZJUR090</t>
  </si>
  <si>
    <t>FBZVTS006</t>
  </si>
  <si>
    <t>FBZVTS007</t>
  </si>
  <si>
    <t>FBZVTS027</t>
  </si>
  <si>
    <t>FBZVTS048</t>
  </si>
  <si>
    <t>FBZVTS005</t>
  </si>
  <si>
    <t>FBZVTS008</t>
  </si>
  <si>
    <t>FBZVTS0009</t>
  </si>
  <si>
    <t>FBZVTS010</t>
  </si>
  <si>
    <t>FBZATC068</t>
  </si>
  <si>
    <t>FBZATC051</t>
  </si>
  <si>
    <t>FBZATC015</t>
  </si>
  <si>
    <t>FBZATC032</t>
  </si>
  <si>
    <t>FBZATC062</t>
  </si>
  <si>
    <t>FBZATC047</t>
  </si>
  <si>
    <t>FBZ06DIG01</t>
  </si>
  <si>
    <t>FBZ07DIG08</t>
  </si>
  <si>
    <t>FBZ08DIG03</t>
  </si>
  <si>
    <t>FBZ12DIG04</t>
  </si>
  <si>
    <t>FBZ12DIG12</t>
  </si>
  <si>
    <t>FBZ12DIG14</t>
  </si>
  <si>
    <t>FBZ13DIG16</t>
  </si>
  <si>
    <t>FBZ15DIG18</t>
  </si>
  <si>
    <t>FBZ16DIG20</t>
  </si>
  <si>
    <t>FBZ16DIG22</t>
  </si>
  <si>
    <t>FBZ17DIG23</t>
  </si>
  <si>
    <t>FBZ18DIG25</t>
  </si>
  <si>
    <t>FBZ14PLN24</t>
  </si>
  <si>
    <t>FBZ01DIG88</t>
  </si>
  <si>
    <t>FBZ01DIG69</t>
  </si>
  <si>
    <t>FBZ08CNT30</t>
  </si>
  <si>
    <t>FBZ08CNT18</t>
  </si>
  <si>
    <t>FBZ08CNT19</t>
  </si>
  <si>
    <t>FBZ03RCH01</t>
  </si>
  <si>
    <t>FBZ16ATC07</t>
  </si>
  <si>
    <t>FBZ16ATC08</t>
  </si>
  <si>
    <t>FBZ16ATC12</t>
  </si>
  <si>
    <t>FBZ16ATC01</t>
  </si>
  <si>
    <t>FBZ09CJG21</t>
  </si>
  <si>
    <t>FBZ08CNT03</t>
  </si>
  <si>
    <t>FBZ03RCH04</t>
  </si>
  <si>
    <t>FBZ09CGJ01</t>
  </si>
  <si>
    <t>FBZ16ATC16</t>
  </si>
  <si>
    <t>FBZ05PYS758</t>
  </si>
  <si>
    <t>FBZ05PYS781</t>
  </si>
  <si>
    <t>FBZ05PYS776</t>
  </si>
  <si>
    <t>S/N</t>
  </si>
  <si>
    <t>FBZ05PYS73</t>
  </si>
  <si>
    <t>FBZ05PYS27</t>
  </si>
  <si>
    <t>FBZ05PYS08</t>
  </si>
  <si>
    <t>FBZ05PYS15</t>
  </si>
  <si>
    <t>FBZ05PYS57</t>
  </si>
  <si>
    <t>FBZ10JUR53</t>
  </si>
  <si>
    <t>FBZ05PYS53</t>
  </si>
  <si>
    <t>FBZ06PYS94</t>
  </si>
  <si>
    <t>FBZ15CBZ22</t>
  </si>
  <si>
    <t>FBZ10JUR13</t>
  </si>
  <si>
    <t>FBZ15CBZ14</t>
  </si>
  <si>
    <t>FBZ10JUR26</t>
  </si>
  <si>
    <t>SN</t>
  </si>
  <si>
    <t>FBZ10JUR84</t>
  </si>
  <si>
    <t>FBZ11INF34</t>
  </si>
  <si>
    <t>FBZ1INF44</t>
  </si>
  <si>
    <t>FBZ1INF24</t>
  </si>
  <si>
    <t>FBZ1INF25</t>
  </si>
  <si>
    <t>FBZ1INF36</t>
  </si>
  <si>
    <t>FBZ1INF37</t>
  </si>
  <si>
    <t>FBZ1INF38</t>
  </si>
  <si>
    <t>FBZ11INF10</t>
  </si>
  <si>
    <t>FBZ04VTS40</t>
  </si>
  <si>
    <t>FBZ02VTS47</t>
  </si>
  <si>
    <t>FBZ04VTS71</t>
  </si>
  <si>
    <t>ICAKA79188</t>
  </si>
  <si>
    <t>ICAKA89188</t>
  </si>
  <si>
    <t>ICAKA89285</t>
  </si>
  <si>
    <t>ICAKA89318</t>
  </si>
  <si>
    <t>ICAKA89401</t>
  </si>
  <si>
    <t>FBZPYS086</t>
  </si>
  <si>
    <t>FBZPYS187</t>
  </si>
  <si>
    <t>FBZPYS201</t>
  </si>
  <si>
    <t>ICAKA89485</t>
  </si>
  <si>
    <t>SIN CODIGO</t>
  </si>
  <si>
    <t>TRAIBLAZER</t>
  </si>
  <si>
    <t>CHEYENNE</t>
  </si>
  <si>
    <t>TSURU SEDAN GS2 COLOR GRIS</t>
  </si>
  <si>
    <t>FORD K</t>
  </si>
  <si>
    <t>ECOSPORT</t>
  </si>
  <si>
    <t>ESTACAS 2</t>
  </si>
  <si>
    <t>ESTACAS 4</t>
  </si>
  <si>
    <t>ESTACAS 3</t>
  </si>
  <si>
    <t>COURIER 1</t>
  </si>
  <si>
    <t>TSURU SEDAN GS2 COLOR BLANCO</t>
  </si>
  <si>
    <t>COURIER 2</t>
  </si>
  <si>
    <t>FBZ10 SEGPV001</t>
  </si>
  <si>
    <t>FBZ10 SEGPV002</t>
  </si>
  <si>
    <t>FBZ10 SEGPV003</t>
  </si>
  <si>
    <t>FBZ10 SEGPV004</t>
  </si>
  <si>
    <t>FBZ10 SEGPV005</t>
  </si>
  <si>
    <t>FBZ10 SEGPV006</t>
  </si>
  <si>
    <t>FBZ10 SEGPV007</t>
  </si>
  <si>
    <t>FBZ10 SEGPV008</t>
  </si>
  <si>
    <t>FBZ10 SEGPV009</t>
  </si>
  <si>
    <t>FBZ10 SEGPV010</t>
  </si>
  <si>
    <t>FBZ10 SEGPV011</t>
  </si>
  <si>
    <t>FBZ10 SEGPV012</t>
  </si>
  <si>
    <t>FBZ10 SEGPV013</t>
  </si>
  <si>
    <t>MULTIFUNCIONAL BROTHER DCP-L5900DW</t>
  </si>
  <si>
    <t>MULTIFUNCIONAL BROTHER DCP-L5650DN</t>
  </si>
  <si>
    <t>VIDEOPROYECTOR 720P STEREN</t>
  </si>
  <si>
    <t>MULTIFUNCIONAL EPSON L3210</t>
  </si>
  <si>
    <t>MULTIFUNCIONAL EPSON MFC L6270</t>
  </si>
  <si>
    <t>AIRE ACONDICIONADO HISENSE INVERTER 2 TN.</t>
  </si>
  <si>
    <t>COMPUTADORA PORTATIL ASUS A441NA-GA098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</si>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</sst>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5" fillId="33" borderId="1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left" vertical="center" wrapText="1"/>
    </xf>
    <xf numFmtId="0" fontId="8" fillId="0" borderId="15" xfId="53" applyFont="1" applyBorder="1">
      <alignment/>
      <protection/>
    </xf>
    <xf numFmtId="0" fontId="8" fillId="0" borderId="15" xfId="53" applyFont="1" applyFill="1" applyBorder="1">
      <alignment/>
      <protection/>
    </xf>
    <xf numFmtId="0" fontId="8" fillId="0" borderId="15" xfId="54" applyFont="1" applyBorder="1">
      <alignment/>
      <protection/>
    </xf>
    <xf numFmtId="0" fontId="8" fillId="0" borderId="15" xfId="53" applyFont="1" applyBorder="1" applyAlignment="1">
      <alignment vertic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15" xfId="54" applyFont="1" applyFill="1" applyBorder="1">
      <alignment/>
      <protection/>
    </xf>
    <xf numFmtId="0" fontId="8" fillId="0" borderId="15" xfId="53" applyFont="1" applyFill="1" applyBorder="1" applyAlignment="1">
      <alignment vertical="center"/>
      <protection/>
    </xf>
    <xf numFmtId="0" fontId="8" fillId="0" borderId="15" xfId="54" applyFont="1" applyFill="1" applyBorder="1" applyAlignment="1">
      <alignment vertical="center"/>
      <protection/>
    </xf>
    <xf numFmtId="4" fontId="7" fillId="0" borderId="15" xfId="0" applyNumberFormat="1" applyFont="1" applyBorder="1" applyAlignment="1">
      <alignment horizontal="right" vertical="center" wrapText="1"/>
    </xf>
    <xf numFmtId="4" fontId="8" fillId="0" borderId="15" xfId="53" applyNumberFormat="1" applyFont="1" applyBorder="1">
      <alignment/>
      <protection/>
    </xf>
    <xf numFmtId="4" fontId="8" fillId="0" borderId="15" xfId="53" applyNumberFormat="1" applyFont="1" applyFill="1" applyBorder="1">
      <alignment/>
      <protection/>
    </xf>
    <xf numFmtId="4" fontId="8" fillId="0" borderId="15" xfId="54" applyNumberFormat="1" applyFont="1" applyBorder="1">
      <alignment/>
      <protection/>
    </xf>
    <xf numFmtId="4" fontId="8" fillId="0" borderId="15" xfId="54" applyNumberFormat="1" applyFont="1" applyBorder="1" applyAlignment="1">
      <alignment vertical="center"/>
      <protection/>
    </xf>
    <xf numFmtId="4" fontId="8" fillId="0" borderId="15" xfId="53" applyNumberFormat="1" applyFont="1" applyBorder="1" applyAlignment="1">
      <alignment horizontal="right" vertical="center"/>
      <protection/>
    </xf>
    <xf numFmtId="4" fontId="8" fillId="0" borderId="15" xfId="53" applyNumberFormat="1" applyFont="1" applyFill="1" applyBorder="1" applyAlignment="1">
      <alignment vertical="center"/>
      <protection/>
    </xf>
    <xf numFmtId="4" fontId="8" fillId="0" borderId="15" xfId="54" applyNumberFormat="1" applyFont="1" applyFill="1" applyBorder="1">
      <alignment/>
      <protection/>
    </xf>
    <xf numFmtId="0" fontId="8" fillId="0" borderId="15" xfId="53" applyFont="1" applyFill="1" applyBorder="1" applyAlignment="1">
      <alignment vertical="center" wrapText="1"/>
      <protection/>
    </xf>
    <xf numFmtId="0" fontId="8" fillId="0" borderId="15" xfId="53" applyFont="1" applyFill="1" applyBorder="1" applyAlignment="1">
      <alignment wrapText="1"/>
      <protection/>
    </xf>
    <xf numFmtId="0" fontId="8" fillId="0" borderId="16" xfId="53" applyFont="1" applyFill="1" applyBorder="1">
      <alignment/>
      <protection/>
    </xf>
    <xf numFmtId="0" fontId="8" fillId="0" borderId="15" xfId="53" applyFont="1" applyBorder="1" applyAlignment="1">
      <alignment wrapText="1"/>
      <protection/>
    </xf>
    <xf numFmtId="0" fontId="49" fillId="0" borderId="15" xfId="54" applyFont="1" applyFill="1" applyBorder="1">
      <alignment/>
      <protection/>
    </xf>
    <xf numFmtId="0" fontId="8" fillId="0" borderId="15" xfId="53" applyFont="1" applyBorder="1" applyAlignment="1">
      <alignment/>
      <protection/>
    </xf>
    <xf numFmtId="4" fontId="8" fillId="0" borderId="15" xfId="53" applyNumberFormat="1" applyFont="1" applyBorder="1" applyAlignment="1">
      <alignment vertical="center"/>
      <protection/>
    </xf>
    <xf numFmtId="4" fontId="8" fillId="0" borderId="16" xfId="53" applyNumberFormat="1" applyFont="1" applyFill="1" applyBorder="1">
      <alignment/>
      <protection/>
    </xf>
    <xf numFmtId="4" fontId="49" fillId="0" borderId="15" xfId="54" applyNumberFormat="1" applyFont="1" applyFill="1" applyBorder="1">
      <alignment/>
      <protection/>
    </xf>
    <xf numFmtId="4" fontId="8" fillId="0" borderId="16" xfId="53" applyNumberFormat="1" applyFont="1" applyFill="1" applyBorder="1" applyAlignment="1">
      <alignment vertical="center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168" fontId="27" fillId="0" borderId="18" xfId="0" applyNumberFormat="1" applyFont="1" applyFill="1" applyBorder="1" applyAlignment="1">
      <alignment horizontal="right" vertical="center" wrapText="1"/>
    </xf>
    <xf numFmtId="168" fontId="27" fillId="0" borderId="15" xfId="0" applyNumberFormat="1" applyFont="1" applyFill="1" applyBorder="1" applyAlignment="1">
      <alignment horizontal="right" vertical="center" wrapText="1"/>
    </xf>
    <xf numFmtId="0" fontId="8" fillId="0" borderId="18" xfId="53" applyFont="1" applyFill="1" applyBorder="1">
      <alignment/>
      <protection/>
    </xf>
    <xf numFmtId="4" fontId="8" fillId="0" borderId="18" xfId="53" applyNumberFormat="1" applyFont="1" applyFill="1" applyBorder="1">
      <alignment/>
      <protection/>
    </xf>
    <xf numFmtId="0" fontId="4" fillId="33" borderId="15" xfId="0" applyNumberFormat="1" applyFont="1" applyFill="1" applyBorder="1" applyAlignment="1" applyProtection="1">
      <alignment vertical="top"/>
      <protection locked="0"/>
    </xf>
    <xf numFmtId="0" fontId="4" fillId="33" borderId="15" xfId="0" applyNumberFormat="1" applyFont="1" applyFill="1" applyBorder="1" applyAlignment="1" applyProtection="1">
      <alignment horizontal="lef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 locked="0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5" xfId="0" applyNumberFormat="1" applyFont="1" applyFill="1" applyBorder="1" applyAlignment="1" applyProtection="1">
      <alignment horizontal="right" vertical="top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372</xdr:row>
      <xdr:rowOff>9525</xdr:rowOff>
    </xdr:from>
    <xdr:ext cx="6867525" cy="800100"/>
    <xdr:sp>
      <xdr:nvSpPr>
        <xdr:cNvPr id="1" name="3 CuadroTexto"/>
        <xdr:cNvSpPr txBox="1">
          <a:spLocks noChangeArrowheads="1"/>
        </xdr:cNvSpPr>
      </xdr:nvSpPr>
      <xdr:spPr>
        <a:xfrm>
          <a:off x="714375" y="70723125"/>
          <a:ext cx="6867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__________________________________                                           _____________________________________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LIC.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GUSTAVO GARCIA BELLO                                           LIC. JESUS VILLEGAS QUEVEDO                             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Y ADMINISTRADOR GENERAL                                   JEFE DE ADMINISTRACION Y FINANZAS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6"/>
  <sheetViews>
    <sheetView tabSelected="1" zoomScalePageLayoutView="0" workbookViewId="0" topLeftCell="A358">
      <selection activeCell="B365" sqref="B365:C365"/>
    </sheetView>
  </sheetViews>
  <sheetFormatPr defaultColWidth="2.8515625" defaultRowHeight="15" zeroHeight="1"/>
  <cols>
    <col min="1" max="1" width="19.57421875" style="0" customWidth="1"/>
    <col min="2" max="2" width="80.7109375" style="0" customWidth="1"/>
    <col min="3" max="3" width="25.421875" style="0" customWidth="1"/>
    <col min="4" max="4" width="3.28125" style="0" customWidth="1"/>
    <col min="5" max="254" width="11.421875" style="0" hidden="1" customWidth="1"/>
  </cols>
  <sheetData>
    <row r="1" spans="1:4" ht="15">
      <c r="A1" s="52" t="s">
        <v>3</v>
      </c>
      <c r="B1" s="52"/>
      <c r="C1" s="52"/>
      <c r="D1" s="52"/>
    </row>
    <row r="2" spans="1:4" ht="15">
      <c r="A2" s="52" t="s">
        <v>5</v>
      </c>
      <c r="B2" s="52"/>
      <c r="C2" s="52"/>
      <c r="D2" s="52"/>
    </row>
    <row r="3" spans="1:4" ht="15">
      <c r="A3" s="52" t="s">
        <v>4</v>
      </c>
      <c r="B3" s="52"/>
      <c r="C3" s="52"/>
      <c r="D3" s="52"/>
    </row>
    <row r="4" spans="1:3" ht="15">
      <c r="A4" s="53" t="s">
        <v>6</v>
      </c>
      <c r="B4" s="53"/>
      <c r="C4" s="53"/>
    </row>
    <row r="5" spans="1:4" s="4" customFormat="1" ht="15">
      <c r="A5" s="6"/>
      <c r="B5" s="5"/>
      <c r="C5" s="5"/>
      <c r="D5" s="6"/>
    </row>
    <row r="6" spans="1:4" ht="15">
      <c r="A6" s="10" t="s">
        <v>0</v>
      </c>
      <c r="B6" s="9" t="s">
        <v>1</v>
      </c>
      <c r="C6" s="7" t="s">
        <v>2</v>
      </c>
      <c r="D6" s="8"/>
    </row>
    <row r="7" spans="1:4" ht="3" customHeight="1">
      <c r="A7" s="1"/>
      <c r="B7" s="1"/>
      <c r="C7" s="1"/>
      <c r="D7" s="2"/>
    </row>
    <row r="8" spans="1:4" ht="15">
      <c r="A8" s="38" t="s">
        <v>246</v>
      </c>
      <c r="B8" s="11" t="s">
        <v>7</v>
      </c>
      <c r="C8" s="20">
        <v>8500</v>
      </c>
      <c r="D8" s="3"/>
    </row>
    <row r="9" spans="1:4" ht="15">
      <c r="A9" s="38" t="s">
        <v>247</v>
      </c>
      <c r="B9" s="11" t="s">
        <v>8</v>
      </c>
      <c r="C9" s="20">
        <v>3398.01</v>
      </c>
      <c r="D9" s="3"/>
    </row>
    <row r="10" spans="1:4" ht="15">
      <c r="A10" s="38" t="s">
        <v>248</v>
      </c>
      <c r="B10" s="11" t="s">
        <v>9</v>
      </c>
      <c r="C10" s="20">
        <v>585.99</v>
      </c>
      <c r="D10" s="3"/>
    </row>
    <row r="11" spans="1:4" ht="15">
      <c r="A11" s="38" t="s">
        <v>249</v>
      </c>
      <c r="B11" s="11" t="s">
        <v>10</v>
      </c>
      <c r="C11" s="20">
        <v>3080</v>
      </c>
      <c r="D11" s="3"/>
    </row>
    <row r="12" spans="1:4" ht="15">
      <c r="A12" s="38" t="s">
        <v>250</v>
      </c>
      <c r="B12" s="11" t="s">
        <v>11</v>
      </c>
      <c r="C12" s="20">
        <v>5865</v>
      </c>
      <c r="D12" s="3"/>
    </row>
    <row r="13" spans="1:4" ht="15">
      <c r="A13" s="38" t="s">
        <v>251</v>
      </c>
      <c r="B13" s="11" t="s">
        <v>12</v>
      </c>
      <c r="C13" s="20">
        <v>2254</v>
      </c>
      <c r="D13" s="3"/>
    </row>
    <row r="14" spans="1:4" ht="15">
      <c r="A14" s="38" t="s">
        <v>252</v>
      </c>
      <c r="B14" s="11" t="s">
        <v>13</v>
      </c>
      <c r="C14" s="20">
        <v>769.99</v>
      </c>
      <c r="D14" s="3"/>
    </row>
    <row r="15" spans="1:4" ht="15">
      <c r="A15" s="38" t="s">
        <v>253</v>
      </c>
      <c r="B15" s="11" t="s">
        <v>14</v>
      </c>
      <c r="C15" s="20">
        <v>6796.01</v>
      </c>
      <c r="D15" s="3"/>
    </row>
    <row r="16" spans="1:4" ht="15">
      <c r="A16" s="38" t="s">
        <v>254</v>
      </c>
      <c r="B16" s="11" t="s">
        <v>15</v>
      </c>
      <c r="C16" s="20">
        <v>2790</v>
      </c>
      <c r="D16" s="3"/>
    </row>
    <row r="17" spans="1:4" ht="15">
      <c r="A17" s="38" t="s">
        <v>255</v>
      </c>
      <c r="B17" s="11" t="s">
        <v>16</v>
      </c>
      <c r="C17" s="20">
        <v>1181.74</v>
      </c>
      <c r="D17" s="3"/>
    </row>
    <row r="18" spans="1:4" ht="15">
      <c r="A18" s="38" t="s">
        <v>256</v>
      </c>
      <c r="B18" s="11" t="s">
        <v>17</v>
      </c>
      <c r="C18" s="20">
        <v>12811</v>
      </c>
      <c r="D18" s="3"/>
    </row>
    <row r="19" spans="1:4" ht="15">
      <c r="A19" s="38" t="s">
        <v>257</v>
      </c>
      <c r="B19" s="11" t="s">
        <v>18</v>
      </c>
      <c r="C19" s="20">
        <v>1629.17</v>
      </c>
      <c r="D19" s="3"/>
    </row>
    <row r="20" spans="1:4" ht="15">
      <c r="A20" s="38" t="s">
        <v>258</v>
      </c>
      <c r="B20" s="11" t="s">
        <v>19</v>
      </c>
      <c r="C20" s="20">
        <v>2034</v>
      </c>
      <c r="D20" s="3"/>
    </row>
    <row r="21" spans="1:4" ht="15">
      <c r="A21" s="38" t="s">
        <v>259</v>
      </c>
      <c r="B21" s="11" t="s">
        <v>20</v>
      </c>
      <c r="C21" s="20">
        <v>2237.07</v>
      </c>
      <c r="D21" s="3"/>
    </row>
    <row r="22" spans="1:4" ht="15">
      <c r="A22" s="38" t="s">
        <v>260</v>
      </c>
      <c r="B22" s="12" t="s">
        <v>21</v>
      </c>
      <c r="C22" s="21">
        <v>2840.52</v>
      </c>
      <c r="D22" s="3"/>
    </row>
    <row r="23" spans="1:4" ht="15">
      <c r="A23" s="38" t="s">
        <v>261</v>
      </c>
      <c r="B23" s="11" t="s">
        <v>22</v>
      </c>
      <c r="C23" s="20">
        <v>2722.94</v>
      </c>
      <c r="D23" s="3"/>
    </row>
    <row r="24" spans="1:4" ht="15">
      <c r="A24" s="38" t="s">
        <v>262</v>
      </c>
      <c r="B24" s="11" t="s">
        <v>23</v>
      </c>
      <c r="C24" s="20">
        <v>1579.6</v>
      </c>
      <c r="D24" s="3"/>
    </row>
    <row r="25" spans="1:4" ht="15">
      <c r="A25" s="38" t="s">
        <v>263</v>
      </c>
      <c r="B25" s="11" t="s">
        <v>24</v>
      </c>
      <c r="C25" s="20">
        <v>3434.31</v>
      </c>
      <c r="D25" s="3"/>
    </row>
    <row r="26" spans="1:4" ht="15">
      <c r="A26" s="38" t="s">
        <v>264</v>
      </c>
      <c r="B26" s="11" t="s">
        <v>25</v>
      </c>
      <c r="C26" s="20">
        <v>2574</v>
      </c>
      <c r="D26" s="3"/>
    </row>
    <row r="27" spans="1:4" ht="15">
      <c r="A27" s="38" t="s">
        <v>265</v>
      </c>
      <c r="B27" s="11" t="s">
        <v>26</v>
      </c>
      <c r="C27" s="20">
        <v>948</v>
      </c>
      <c r="D27" s="3"/>
    </row>
    <row r="28" spans="1:4" ht="15">
      <c r="A28" s="38" t="s">
        <v>266</v>
      </c>
      <c r="B28" s="11" t="s">
        <v>27</v>
      </c>
      <c r="C28" s="20">
        <v>1552.5</v>
      </c>
      <c r="D28" s="3"/>
    </row>
    <row r="29" spans="1:4" ht="15">
      <c r="A29" s="38" t="s">
        <v>267</v>
      </c>
      <c r="B29" s="11" t="s">
        <v>28</v>
      </c>
      <c r="C29" s="20">
        <v>19400</v>
      </c>
      <c r="D29" s="3"/>
    </row>
    <row r="30" spans="1:4" ht="15">
      <c r="A30" s="38" t="s">
        <v>268</v>
      </c>
      <c r="B30" s="11" t="s">
        <v>29</v>
      </c>
      <c r="C30" s="20">
        <v>2286</v>
      </c>
      <c r="D30" s="3"/>
    </row>
    <row r="31" spans="1:4" ht="15">
      <c r="A31" s="38" t="s">
        <v>269</v>
      </c>
      <c r="B31" s="11" t="s">
        <v>30</v>
      </c>
      <c r="C31" s="20">
        <v>3796.81</v>
      </c>
      <c r="D31" s="3"/>
    </row>
    <row r="32" spans="1:4" ht="15">
      <c r="A32" s="38" t="s">
        <v>270</v>
      </c>
      <c r="B32" s="11" t="s">
        <v>31</v>
      </c>
      <c r="C32" s="20">
        <v>760</v>
      </c>
      <c r="D32" s="3"/>
    </row>
    <row r="33" spans="1:4" ht="15">
      <c r="A33" s="38" t="s">
        <v>271</v>
      </c>
      <c r="B33" s="11" t="s">
        <v>32</v>
      </c>
      <c r="C33" s="20">
        <v>560</v>
      </c>
      <c r="D33" s="3"/>
    </row>
    <row r="34" spans="1:4" ht="15">
      <c r="A34" s="38" t="s">
        <v>272</v>
      </c>
      <c r="B34" s="11" t="s">
        <v>31</v>
      </c>
      <c r="C34" s="20">
        <v>618.26</v>
      </c>
      <c r="D34" s="3"/>
    </row>
    <row r="35" spans="1:4" ht="15">
      <c r="A35" s="38" t="s">
        <v>273</v>
      </c>
      <c r="B35" s="11" t="s">
        <v>33</v>
      </c>
      <c r="C35" s="20">
        <v>40723</v>
      </c>
      <c r="D35" s="3"/>
    </row>
    <row r="36" spans="1:4" ht="15">
      <c r="A36" s="38" t="s">
        <v>274</v>
      </c>
      <c r="B36" s="11" t="s">
        <v>34</v>
      </c>
      <c r="C36" s="20">
        <v>313.04</v>
      </c>
      <c r="D36" s="3"/>
    </row>
    <row r="37" spans="1:4" ht="15">
      <c r="A37" s="38" t="s">
        <v>275</v>
      </c>
      <c r="B37" s="11" t="s">
        <v>35</v>
      </c>
      <c r="C37" s="20">
        <v>4475</v>
      </c>
      <c r="D37" s="3"/>
    </row>
    <row r="38" spans="1:4" ht="15">
      <c r="A38" s="38" t="s">
        <v>276</v>
      </c>
      <c r="B38" s="11" t="s">
        <v>36</v>
      </c>
      <c r="C38" s="20">
        <v>6720</v>
      </c>
      <c r="D38" s="3"/>
    </row>
    <row r="39" spans="1:4" ht="15">
      <c r="A39" s="38" t="s">
        <v>277</v>
      </c>
      <c r="B39" s="11" t="s">
        <v>37</v>
      </c>
      <c r="C39" s="20">
        <v>399</v>
      </c>
      <c r="D39" s="3"/>
    </row>
    <row r="40" spans="1:4" ht="15">
      <c r="A40" s="38" t="s">
        <v>278</v>
      </c>
      <c r="B40" s="11" t="s">
        <v>38</v>
      </c>
      <c r="C40" s="20">
        <v>165.12</v>
      </c>
      <c r="D40" s="3"/>
    </row>
    <row r="41" spans="1:4" ht="15">
      <c r="A41" s="38" t="s">
        <v>279</v>
      </c>
      <c r="B41" s="11" t="s">
        <v>39</v>
      </c>
      <c r="C41" s="20">
        <v>607.82</v>
      </c>
      <c r="D41" s="3"/>
    </row>
    <row r="42" spans="1:4" ht="15">
      <c r="A42" s="38" t="s">
        <v>280</v>
      </c>
      <c r="B42" s="11" t="s">
        <v>40</v>
      </c>
      <c r="C42" s="20">
        <v>16331.3</v>
      </c>
      <c r="D42" s="3"/>
    </row>
    <row r="43" spans="1:4" ht="15">
      <c r="A43" s="38" t="s">
        <v>281</v>
      </c>
      <c r="B43" s="11" t="s">
        <v>41</v>
      </c>
      <c r="C43" s="20">
        <v>1053.73</v>
      </c>
      <c r="D43" s="3"/>
    </row>
    <row r="44" spans="1:4" ht="15">
      <c r="A44" s="38" t="s">
        <v>282</v>
      </c>
      <c r="B44" s="11" t="s">
        <v>42</v>
      </c>
      <c r="C44" s="20">
        <v>1267.73</v>
      </c>
      <c r="D44" s="3"/>
    </row>
    <row r="45" spans="1:4" ht="15">
      <c r="A45" s="38" t="s">
        <v>283</v>
      </c>
      <c r="B45" s="11" t="s">
        <v>43</v>
      </c>
      <c r="C45" s="20">
        <v>5544</v>
      </c>
      <c r="D45" s="3"/>
    </row>
    <row r="46" spans="1:4" ht="15">
      <c r="A46" s="38" t="s">
        <v>284</v>
      </c>
      <c r="B46" s="11" t="s">
        <v>44</v>
      </c>
      <c r="C46" s="20">
        <v>717.6</v>
      </c>
      <c r="D46" s="3"/>
    </row>
    <row r="47" spans="1:4" ht="15">
      <c r="A47" s="38" t="s">
        <v>285</v>
      </c>
      <c r="B47" s="11" t="s">
        <v>45</v>
      </c>
      <c r="C47" s="20">
        <v>444.01</v>
      </c>
      <c r="D47" s="3"/>
    </row>
    <row r="48" spans="1:4" ht="15">
      <c r="A48" s="38" t="s">
        <v>286</v>
      </c>
      <c r="B48" s="11" t="s">
        <v>46</v>
      </c>
      <c r="C48" s="20">
        <v>1413.77</v>
      </c>
      <c r="D48" s="3"/>
    </row>
    <row r="49" spans="1:4" ht="15">
      <c r="A49" s="38" t="s">
        <v>287</v>
      </c>
      <c r="B49" s="11" t="s">
        <v>47</v>
      </c>
      <c r="C49" s="20">
        <v>19400.01</v>
      </c>
      <c r="D49" s="3"/>
    </row>
    <row r="50" spans="1:4" ht="15">
      <c r="A50" s="38" t="s">
        <v>288</v>
      </c>
      <c r="B50" s="11" t="s">
        <v>48</v>
      </c>
      <c r="C50" s="20">
        <v>3498</v>
      </c>
      <c r="D50" s="3"/>
    </row>
    <row r="51" spans="1:4" ht="15">
      <c r="A51" s="38" t="s">
        <v>289</v>
      </c>
      <c r="B51" s="11" t="s">
        <v>49</v>
      </c>
      <c r="C51" s="20">
        <v>4250</v>
      </c>
      <c r="D51" s="3"/>
    </row>
    <row r="52" spans="1:4" ht="15">
      <c r="A52" s="38" t="s">
        <v>290</v>
      </c>
      <c r="B52" s="11" t="s">
        <v>50</v>
      </c>
      <c r="C52" s="20">
        <v>72.45</v>
      </c>
      <c r="D52" s="3"/>
    </row>
    <row r="53" spans="1:4" ht="15">
      <c r="A53" s="38" t="s">
        <v>291</v>
      </c>
      <c r="B53" s="11" t="s">
        <v>51</v>
      </c>
      <c r="C53" s="20">
        <v>85</v>
      </c>
      <c r="D53" s="3"/>
    </row>
    <row r="54" spans="1:4" ht="15">
      <c r="A54" s="38" t="s">
        <v>292</v>
      </c>
      <c r="B54" s="11" t="s">
        <v>52</v>
      </c>
      <c r="C54" s="20">
        <v>4250</v>
      </c>
      <c r="D54" s="3"/>
    </row>
    <row r="55" spans="1:4" ht="15">
      <c r="A55" s="38" t="s">
        <v>293</v>
      </c>
      <c r="B55" s="11" t="s">
        <v>28</v>
      </c>
      <c r="C55" s="20">
        <v>4514.9</v>
      </c>
      <c r="D55" s="3"/>
    </row>
    <row r="56" spans="1:4" ht="15">
      <c r="A56" s="38" t="s">
        <v>294</v>
      </c>
      <c r="B56" s="11" t="s">
        <v>53</v>
      </c>
      <c r="C56" s="20">
        <v>322</v>
      </c>
      <c r="D56" s="3"/>
    </row>
    <row r="57" spans="1:4" ht="15">
      <c r="A57" s="38" t="s">
        <v>295</v>
      </c>
      <c r="B57" s="11" t="s">
        <v>54</v>
      </c>
      <c r="C57" s="20">
        <v>113.85</v>
      </c>
      <c r="D57" s="3"/>
    </row>
    <row r="58" spans="1:4" ht="15">
      <c r="A58" s="38" t="s">
        <v>296</v>
      </c>
      <c r="B58" s="11" t="s">
        <v>55</v>
      </c>
      <c r="C58" s="20">
        <v>1159.2</v>
      </c>
      <c r="D58" s="3"/>
    </row>
    <row r="59" spans="1:4" ht="15">
      <c r="A59" s="38" t="s">
        <v>297</v>
      </c>
      <c r="B59" s="11" t="s">
        <v>56</v>
      </c>
      <c r="C59" s="20">
        <v>4250</v>
      </c>
      <c r="D59" s="3"/>
    </row>
    <row r="60" spans="1:4" ht="15">
      <c r="A60" s="38" t="s">
        <v>298</v>
      </c>
      <c r="B60" s="11" t="s">
        <v>57</v>
      </c>
      <c r="C60" s="20">
        <v>833.17</v>
      </c>
      <c r="D60" s="3"/>
    </row>
    <row r="61" spans="1:4" ht="15">
      <c r="A61" s="38" t="s">
        <v>299</v>
      </c>
      <c r="B61" s="11" t="s">
        <v>57</v>
      </c>
      <c r="C61" s="20">
        <v>1159.2</v>
      </c>
      <c r="D61" s="3"/>
    </row>
    <row r="62" spans="1:4" ht="15">
      <c r="A62" s="38" t="s">
        <v>300</v>
      </c>
      <c r="B62" s="11" t="s">
        <v>58</v>
      </c>
      <c r="C62" s="20">
        <v>2021</v>
      </c>
      <c r="D62" s="3"/>
    </row>
    <row r="63" spans="1:4" ht="15">
      <c r="A63" s="38" t="s">
        <v>301</v>
      </c>
      <c r="B63" s="11" t="s">
        <v>59</v>
      </c>
      <c r="C63" s="20">
        <v>3500</v>
      </c>
      <c r="D63" s="3"/>
    </row>
    <row r="64" spans="1:4" ht="15">
      <c r="A64" s="38" t="s">
        <v>302</v>
      </c>
      <c r="B64" s="11" t="s">
        <v>59</v>
      </c>
      <c r="C64" s="20">
        <v>4500</v>
      </c>
      <c r="D64" s="3"/>
    </row>
    <row r="65" spans="1:4" ht="15">
      <c r="A65" s="38" t="s">
        <v>303</v>
      </c>
      <c r="B65" s="11" t="s">
        <v>60</v>
      </c>
      <c r="C65" s="20">
        <v>4250</v>
      </c>
      <c r="D65" s="3"/>
    </row>
    <row r="66" spans="1:4" ht="15">
      <c r="A66" s="38" t="s">
        <v>304</v>
      </c>
      <c r="B66" s="11" t="s">
        <v>28</v>
      </c>
      <c r="C66" s="20">
        <v>22800</v>
      </c>
      <c r="D66" s="3"/>
    </row>
    <row r="67" spans="1:4" ht="15">
      <c r="A67" s="38" t="s">
        <v>305</v>
      </c>
      <c r="B67" s="11" t="s">
        <v>61</v>
      </c>
      <c r="C67" s="20">
        <v>373.75</v>
      </c>
      <c r="D67" s="3"/>
    </row>
    <row r="68" spans="1:4" ht="15">
      <c r="A68" s="38" t="s">
        <v>306</v>
      </c>
      <c r="B68" s="11" t="s">
        <v>28</v>
      </c>
      <c r="C68" s="20">
        <v>21652.17</v>
      </c>
      <c r="D68" s="3"/>
    </row>
    <row r="69" spans="1:4" ht="15">
      <c r="A69" s="38" t="s">
        <v>307</v>
      </c>
      <c r="B69" s="11" t="s">
        <v>62</v>
      </c>
      <c r="C69" s="20">
        <v>1469.57</v>
      </c>
      <c r="D69" s="3"/>
    </row>
    <row r="70" spans="1:4" ht="15">
      <c r="A70" s="38" t="s">
        <v>308</v>
      </c>
      <c r="B70" s="11" t="s">
        <v>63</v>
      </c>
      <c r="C70" s="20">
        <v>6041.74</v>
      </c>
      <c r="D70" s="3"/>
    </row>
    <row r="71" spans="1:4" ht="15">
      <c r="A71" s="38" t="s">
        <v>309</v>
      </c>
      <c r="B71" s="11" t="s">
        <v>64</v>
      </c>
      <c r="C71" s="20">
        <v>756.43</v>
      </c>
      <c r="D71" s="3"/>
    </row>
    <row r="72" spans="1:4" ht="15">
      <c r="A72" s="38" t="s">
        <v>310</v>
      </c>
      <c r="B72" s="11" t="s">
        <v>65</v>
      </c>
      <c r="C72" s="20">
        <v>1126.96</v>
      </c>
      <c r="D72" s="3"/>
    </row>
    <row r="73" spans="1:4" ht="15">
      <c r="A73" s="38" t="s">
        <v>311</v>
      </c>
      <c r="B73" s="11" t="s">
        <v>55</v>
      </c>
      <c r="C73" s="20">
        <v>693.45</v>
      </c>
      <c r="D73" s="3"/>
    </row>
    <row r="74" spans="1:4" ht="15">
      <c r="A74" s="38" t="s">
        <v>312</v>
      </c>
      <c r="B74" s="11" t="s">
        <v>55</v>
      </c>
      <c r="C74" s="20">
        <v>626.17</v>
      </c>
      <c r="D74" s="3"/>
    </row>
    <row r="75" spans="1:4" ht="15">
      <c r="A75" s="38" t="s">
        <v>313</v>
      </c>
      <c r="B75" s="11" t="s">
        <v>55</v>
      </c>
      <c r="C75" s="20">
        <v>701.62</v>
      </c>
      <c r="D75" s="3"/>
    </row>
    <row r="76" spans="1:4" ht="15">
      <c r="A76" s="38" t="s">
        <v>314</v>
      </c>
      <c r="B76" s="11" t="s">
        <v>66</v>
      </c>
      <c r="C76" s="20">
        <v>21100.2</v>
      </c>
      <c r="D76" s="3"/>
    </row>
    <row r="77" spans="1:4" ht="15">
      <c r="A77" s="38" t="s">
        <v>315</v>
      </c>
      <c r="B77" s="11" t="s">
        <v>67</v>
      </c>
      <c r="C77" s="20">
        <v>299.98</v>
      </c>
      <c r="D77" s="3"/>
    </row>
    <row r="78" spans="1:4" ht="15">
      <c r="A78" s="38" t="s">
        <v>316</v>
      </c>
      <c r="B78" s="11" t="s">
        <v>20</v>
      </c>
      <c r="C78" s="20">
        <v>2354.99</v>
      </c>
      <c r="D78" s="3"/>
    </row>
    <row r="79" spans="1:4" ht="15">
      <c r="A79" s="38" t="s">
        <v>317</v>
      </c>
      <c r="B79" s="11" t="s">
        <v>68</v>
      </c>
      <c r="C79" s="20">
        <v>1595</v>
      </c>
      <c r="D79" s="3"/>
    </row>
    <row r="80" spans="1:4" ht="15">
      <c r="A80" s="38" t="s">
        <v>318</v>
      </c>
      <c r="B80" s="11" t="s">
        <v>69</v>
      </c>
      <c r="C80" s="20">
        <v>2875</v>
      </c>
      <c r="D80" s="3"/>
    </row>
    <row r="81" spans="1:4" ht="15">
      <c r="A81" s="38" t="s">
        <v>319</v>
      </c>
      <c r="B81" s="11" t="s">
        <v>70</v>
      </c>
      <c r="C81" s="20">
        <v>2139.92</v>
      </c>
      <c r="D81" s="3"/>
    </row>
    <row r="82" spans="1:4" ht="15">
      <c r="A82" s="38" t="s">
        <v>320</v>
      </c>
      <c r="B82" s="11" t="s">
        <v>71</v>
      </c>
      <c r="C82" s="20">
        <v>1798.6</v>
      </c>
      <c r="D82" s="3"/>
    </row>
    <row r="83" spans="1:4" ht="15">
      <c r="A83" s="38" t="s">
        <v>321</v>
      </c>
      <c r="B83" s="11" t="s">
        <v>72</v>
      </c>
      <c r="C83" s="20">
        <v>725</v>
      </c>
      <c r="D83" s="3"/>
    </row>
    <row r="84" spans="1:4" ht="15">
      <c r="A84" s="38" t="s">
        <v>322</v>
      </c>
      <c r="B84" s="11" t="s">
        <v>47</v>
      </c>
      <c r="C84" s="20">
        <v>7038</v>
      </c>
      <c r="D84" s="3"/>
    </row>
    <row r="85" spans="1:4" ht="15">
      <c r="A85" s="38" t="s">
        <v>323</v>
      </c>
      <c r="B85" s="11" t="s">
        <v>28</v>
      </c>
      <c r="C85" s="20">
        <v>1948</v>
      </c>
      <c r="D85" s="3"/>
    </row>
    <row r="86" spans="1:4" ht="15">
      <c r="A86" s="38" t="s">
        <v>324</v>
      </c>
      <c r="B86" s="11" t="s">
        <v>73</v>
      </c>
      <c r="C86" s="20">
        <v>2785</v>
      </c>
      <c r="D86" s="3"/>
    </row>
    <row r="87" spans="1:4" ht="15">
      <c r="A87" s="38" t="s">
        <v>325</v>
      </c>
      <c r="B87" s="11" t="s">
        <v>28</v>
      </c>
      <c r="C87" s="20">
        <v>2500</v>
      </c>
      <c r="D87" s="3"/>
    </row>
    <row r="88" spans="1:4" ht="15">
      <c r="A88" s="38" t="s">
        <v>326</v>
      </c>
      <c r="B88" s="11" t="s">
        <v>74</v>
      </c>
      <c r="C88" s="20">
        <v>3398.01</v>
      </c>
      <c r="D88" s="3"/>
    </row>
    <row r="89" spans="1:4" ht="15">
      <c r="A89" s="38" t="s">
        <v>327</v>
      </c>
      <c r="B89" s="11" t="s">
        <v>75</v>
      </c>
      <c r="C89" s="20">
        <v>1572.05</v>
      </c>
      <c r="D89" s="3"/>
    </row>
    <row r="90" spans="1:4" ht="15">
      <c r="A90" s="38" t="s">
        <v>328</v>
      </c>
      <c r="B90" s="11" t="s">
        <v>76</v>
      </c>
      <c r="C90" s="20">
        <v>6253.92</v>
      </c>
      <c r="D90" s="3"/>
    </row>
    <row r="91" spans="1:4" ht="15">
      <c r="A91" s="38" t="s">
        <v>329</v>
      </c>
      <c r="B91" s="11" t="s">
        <v>77</v>
      </c>
      <c r="C91" s="20">
        <v>512.17</v>
      </c>
      <c r="D91" s="3"/>
    </row>
    <row r="92" spans="1:4" ht="15">
      <c r="A92" s="38" t="s">
        <v>330</v>
      </c>
      <c r="B92" s="11" t="s">
        <v>28</v>
      </c>
      <c r="C92" s="20">
        <v>9310.34</v>
      </c>
      <c r="D92" s="3"/>
    </row>
    <row r="93" spans="1:4" ht="15">
      <c r="A93" s="38" t="s">
        <v>331</v>
      </c>
      <c r="B93" s="11" t="s">
        <v>35</v>
      </c>
      <c r="C93" s="20">
        <v>1595</v>
      </c>
      <c r="D93" s="3"/>
    </row>
    <row r="94" spans="1:4" ht="15">
      <c r="A94" s="38" t="s">
        <v>332</v>
      </c>
      <c r="B94" s="11" t="s">
        <v>36</v>
      </c>
      <c r="C94" s="20">
        <v>879.31</v>
      </c>
      <c r="D94" s="3"/>
    </row>
    <row r="95" spans="1:4" ht="15">
      <c r="A95" s="38" t="s">
        <v>333</v>
      </c>
      <c r="B95" s="11" t="s">
        <v>12</v>
      </c>
      <c r="C95" s="20">
        <v>795</v>
      </c>
      <c r="D95" s="3"/>
    </row>
    <row r="96" spans="1:4" ht="15">
      <c r="A96" s="38" t="s">
        <v>334</v>
      </c>
      <c r="B96" s="11" t="s">
        <v>78</v>
      </c>
      <c r="C96" s="20">
        <v>2579</v>
      </c>
      <c r="D96" s="3"/>
    </row>
    <row r="97" spans="1:4" ht="15">
      <c r="A97" s="38" t="s">
        <v>335</v>
      </c>
      <c r="B97" s="11" t="s">
        <v>79</v>
      </c>
      <c r="C97" s="20">
        <v>1120.69</v>
      </c>
      <c r="D97" s="3"/>
    </row>
    <row r="98" spans="1:4" ht="15">
      <c r="A98" s="38" t="s">
        <v>336</v>
      </c>
      <c r="B98" s="13" t="s">
        <v>80</v>
      </c>
      <c r="C98" s="21">
        <f>1896.55*2</f>
        <v>3793.1</v>
      </c>
      <c r="D98" s="3"/>
    </row>
    <row r="99" spans="1:4" ht="15">
      <c r="A99" s="38" t="s">
        <v>337</v>
      </c>
      <c r="B99" s="12" t="s">
        <v>81</v>
      </c>
      <c r="C99" s="22">
        <v>2926.72</v>
      </c>
      <c r="D99" s="3"/>
    </row>
    <row r="100" spans="1:4" ht="15">
      <c r="A100" s="38" t="s">
        <v>338</v>
      </c>
      <c r="B100" s="14" t="s">
        <v>82</v>
      </c>
      <c r="C100" s="23">
        <v>3586.21</v>
      </c>
      <c r="D100" s="3"/>
    </row>
    <row r="101" spans="1:4" ht="15">
      <c r="A101" s="38" t="s">
        <v>339</v>
      </c>
      <c r="B101" s="14" t="s">
        <v>83</v>
      </c>
      <c r="C101" s="23">
        <v>3827.59</v>
      </c>
      <c r="D101" s="3"/>
    </row>
    <row r="102" spans="1:4" ht="15">
      <c r="A102" s="38" t="s">
        <v>340</v>
      </c>
      <c r="B102" s="14" t="s">
        <v>84</v>
      </c>
      <c r="C102" s="23">
        <v>1431.03</v>
      </c>
      <c r="D102" s="3"/>
    </row>
    <row r="103" spans="1:4" ht="15">
      <c r="A103" s="38" t="s">
        <v>341</v>
      </c>
      <c r="B103" s="14" t="s">
        <v>85</v>
      </c>
      <c r="C103" s="23">
        <v>3232.8</v>
      </c>
      <c r="D103" s="3"/>
    </row>
    <row r="104" spans="1:4" ht="15">
      <c r="A104" s="38" t="s">
        <v>342</v>
      </c>
      <c r="B104" s="14" t="s">
        <v>86</v>
      </c>
      <c r="C104" s="23">
        <v>948.28</v>
      </c>
      <c r="D104" s="3"/>
    </row>
    <row r="105" spans="1:4" ht="15">
      <c r="A105" s="38" t="s">
        <v>342</v>
      </c>
      <c r="B105" s="12" t="s">
        <v>79</v>
      </c>
      <c r="C105" s="22">
        <v>939.13</v>
      </c>
      <c r="D105" s="3"/>
    </row>
    <row r="106" spans="1:4" ht="15">
      <c r="A106" s="38" t="s">
        <v>342</v>
      </c>
      <c r="B106" s="12" t="s">
        <v>79</v>
      </c>
      <c r="C106" s="22">
        <v>939.13</v>
      </c>
      <c r="D106" s="3"/>
    </row>
    <row r="107" spans="1:4" ht="15">
      <c r="A107" s="38" t="s">
        <v>342</v>
      </c>
      <c r="B107" s="12" t="s">
        <v>87</v>
      </c>
      <c r="C107" s="22">
        <v>3271.55</v>
      </c>
      <c r="D107" s="3"/>
    </row>
    <row r="108" spans="1:4" ht="15">
      <c r="A108" s="38" t="s">
        <v>342</v>
      </c>
      <c r="B108" s="12" t="s">
        <v>88</v>
      </c>
      <c r="C108" s="22">
        <v>5699</v>
      </c>
      <c r="D108" s="3"/>
    </row>
    <row r="109" spans="1:4" ht="15">
      <c r="A109" s="38" t="s">
        <v>342</v>
      </c>
      <c r="B109" s="12" t="s">
        <v>89</v>
      </c>
      <c r="C109" s="22">
        <v>1724.14</v>
      </c>
      <c r="D109" s="3"/>
    </row>
    <row r="110" spans="1:4" ht="15">
      <c r="A110" s="38" t="s">
        <v>342</v>
      </c>
      <c r="B110" s="12" t="s">
        <v>89</v>
      </c>
      <c r="C110" s="22">
        <v>1379.31</v>
      </c>
      <c r="D110" s="3"/>
    </row>
    <row r="111" spans="1:4" ht="15">
      <c r="A111" s="38" t="s">
        <v>342</v>
      </c>
      <c r="B111" s="12" t="s">
        <v>90</v>
      </c>
      <c r="C111" s="22">
        <v>12594</v>
      </c>
      <c r="D111" s="3"/>
    </row>
    <row r="112" spans="1:4" ht="15">
      <c r="A112" s="38" t="s">
        <v>342</v>
      </c>
      <c r="B112" s="12" t="s">
        <v>90</v>
      </c>
      <c r="C112" s="23">
        <v>5699</v>
      </c>
      <c r="D112" s="3"/>
    </row>
    <row r="113" spans="1:4" ht="15">
      <c r="A113" s="38" t="s">
        <v>342</v>
      </c>
      <c r="B113" s="12" t="s">
        <v>91</v>
      </c>
      <c r="C113" s="23">
        <v>7410.36</v>
      </c>
      <c r="D113" s="3"/>
    </row>
    <row r="114" spans="1:4" ht="15">
      <c r="A114" s="38" t="s">
        <v>342</v>
      </c>
      <c r="B114" s="12" t="s">
        <v>92</v>
      </c>
      <c r="C114" s="23">
        <v>584.48</v>
      </c>
      <c r="D114" s="3"/>
    </row>
    <row r="115" spans="1:4" ht="15">
      <c r="A115" s="38" t="s">
        <v>343</v>
      </c>
      <c r="B115" s="11" t="s">
        <v>60</v>
      </c>
      <c r="C115" s="20">
        <v>508</v>
      </c>
      <c r="D115" s="3"/>
    </row>
    <row r="116" spans="1:4" ht="15">
      <c r="A116" s="38" t="s">
        <v>344</v>
      </c>
      <c r="B116" s="11" t="s">
        <v>93</v>
      </c>
      <c r="C116" s="20">
        <v>643.25</v>
      </c>
      <c r="D116" s="3"/>
    </row>
    <row r="117" spans="1:4" ht="15">
      <c r="A117" s="38" t="s">
        <v>345</v>
      </c>
      <c r="B117" s="11" t="s">
        <v>94</v>
      </c>
      <c r="C117" s="20">
        <v>1976.85</v>
      </c>
      <c r="D117" s="3"/>
    </row>
    <row r="118" spans="1:4" ht="15">
      <c r="A118" s="38" t="s">
        <v>346</v>
      </c>
      <c r="B118" s="11" t="s">
        <v>94</v>
      </c>
      <c r="C118" s="20">
        <v>1976.85</v>
      </c>
      <c r="D118" s="3"/>
    </row>
    <row r="119" spans="1:4" ht="15">
      <c r="A119" s="38" t="s">
        <v>347</v>
      </c>
      <c r="B119" s="11" t="s">
        <v>95</v>
      </c>
      <c r="C119" s="20">
        <v>4700</v>
      </c>
      <c r="D119" s="3"/>
    </row>
    <row r="120" spans="1:4" ht="15">
      <c r="A120" s="38" t="s">
        <v>348</v>
      </c>
      <c r="B120" s="11" t="s">
        <v>30</v>
      </c>
      <c r="C120" s="20">
        <v>3796.81</v>
      </c>
      <c r="D120" s="3"/>
    </row>
    <row r="121" spans="1:4" ht="15">
      <c r="A121" s="38" t="s">
        <v>349</v>
      </c>
      <c r="B121" s="11" t="s">
        <v>30</v>
      </c>
      <c r="C121" s="20">
        <v>1181.74</v>
      </c>
      <c r="D121" s="3"/>
    </row>
    <row r="122" spans="1:4" ht="15">
      <c r="A122" s="38" t="s">
        <v>350</v>
      </c>
      <c r="B122" s="11" t="s">
        <v>96</v>
      </c>
      <c r="C122" s="20">
        <v>1720</v>
      </c>
      <c r="D122" s="3"/>
    </row>
    <row r="123" spans="1:4" ht="15">
      <c r="A123" s="38" t="s">
        <v>351</v>
      </c>
      <c r="B123" s="11" t="s">
        <v>79</v>
      </c>
      <c r="C123" s="20">
        <v>1217.39</v>
      </c>
      <c r="D123" s="3"/>
    </row>
    <row r="124" spans="1:4" ht="15">
      <c r="A124" s="38" t="s">
        <v>352</v>
      </c>
      <c r="B124" s="11" t="s">
        <v>97</v>
      </c>
      <c r="C124" s="20">
        <v>800</v>
      </c>
      <c r="D124" s="3"/>
    </row>
    <row r="125" spans="1:4" ht="15">
      <c r="A125" s="38" t="s">
        <v>353</v>
      </c>
      <c r="B125" s="11" t="s">
        <v>98</v>
      </c>
      <c r="C125" s="20">
        <v>2408.99</v>
      </c>
      <c r="D125" s="3"/>
    </row>
    <row r="126" spans="1:4" ht="15">
      <c r="A126" s="38" t="s">
        <v>354</v>
      </c>
      <c r="B126" s="11" t="s">
        <v>30</v>
      </c>
      <c r="C126" s="20">
        <v>1181.74</v>
      </c>
      <c r="D126" s="3"/>
    </row>
    <row r="127" spans="1:4" ht="15">
      <c r="A127" s="38" t="s">
        <v>355</v>
      </c>
      <c r="B127" s="11" t="s">
        <v>99</v>
      </c>
      <c r="C127" s="20">
        <v>3150</v>
      </c>
      <c r="D127" s="3"/>
    </row>
    <row r="128" spans="1:4" ht="15">
      <c r="A128" s="38" t="s">
        <v>356</v>
      </c>
      <c r="B128" s="11" t="s">
        <v>100</v>
      </c>
      <c r="C128" s="20">
        <v>3280</v>
      </c>
      <c r="D128" s="3"/>
    </row>
    <row r="129" spans="1:4" ht="15">
      <c r="A129" s="38" t="s">
        <v>342</v>
      </c>
      <c r="B129" s="11" t="s">
        <v>101</v>
      </c>
      <c r="C129" s="20">
        <v>2325</v>
      </c>
      <c r="D129" s="3"/>
    </row>
    <row r="130" spans="1:4" ht="15">
      <c r="A130" s="38" t="s">
        <v>342</v>
      </c>
      <c r="B130" s="11" t="s">
        <v>102</v>
      </c>
      <c r="C130" s="20">
        <v>1383.62</v>
      </c>
      <c r="D130" s="3"/>
    </row>
    <row r="131" spans="1:4" ht="15">
      <c r="A131" s="38" t="s">
        <v>342</v>
      </c>
      <c r="B131" s="11" t="s">
        <v>96</v>
      </c>
      <c r="C131" s="20">
        <v>1086.21</v>
      </c>
      <c r="D131" s="3"/>
    </row>
    <row r="132" spans="1:4" ht="15">
      <c r="A132" s="38" t="s">
        <v>342</v>
      </c>
      <c r="B132" s="12" t="s">
        <v>103</v>
      </c>
      <c r="C132" s="21">
        <v>5699</v>
      </c>
      <c r="D132" s="3"/>
    </row>
    <row r="133" spans="1:4" ht="15">
      <c r="A133" s="38" t="s">
        <v>342</v>
      </c>
      <c r="B133" s="12" t="s">
        <v>89</v>
      </c>
      <c r="C133" s="21">
        <v>1379.31</v>
      </c>
      <c r="D133" s="3"/>
    </row>
    <row r="134" spans="1:4" ht="15">
      <c r="A134" s="38" t="s">
        <v>357</v>
      </c>
      <c r="B134" s="11" t="s">
        <v>104</v>
      </c>
      <c r="C134" s="20">
        <v>75867</v>
      </c>
      <c r="D134" s="3"/>
    </row>
    <row r="135" spans="1:4" ht="15">
      <c r="A135" s="38" t="s">
        <v>358</v>
      </c>
      <c r="B135" s="11" t="s">
        <v>105</v>
      </c>
      <c r="C135" s="20">
        <v>5160</v>
      </c>
      <c r="D135" s="3"/>
    </row>
    <row r="136" spans="1:4" ht="15">
      <c r="A136" s="38" t="s">
        <v>359</v>
      </c>
      <c r="B136" s="11" t="s">
        <v>106</v>
      </c>
      <c r="C136" s="20">
        <f>2587.5/3*2</f>
        <v>1725</v>
      </c>
      <c r="D136" s="3"/>
    </row>
    <row r="137" spans="1:4" ht="15">
      <c r="A137" s="38" t="s">
        <v>360</v>
      </c>
      <c r="B137" s="11" t="s">
        <v>30</v>
      </c>
      <c r="C137" s="20">
        <v>3796.8</v>
      </c>
      <c r="D137" s="3"/>
    </row>
    <row r="138" spans="1:4" ht="15">
      <c r="A138" s="38" t="s">
        <v>361</v>
      </c>
      <c r="B138" s="11" t="s">
        <v>104</v>
      </c>
      <c r="C138" s="20">
        <v>51750</v>
      </c>
      <c r="D138" s="3"/>
    </row>
    <row r="139" spans="1:4" ht="15">
      <c r="A139" s="38" t="s">
        <v>362</v>
      </c>
      <c r="B139" s="11" t="s">
        <v>107</v>
      </c>
      <c r="C139" s="20">
        <v>40250</v>
      </c>
      <c r="D139" s="3"/>
    </row>
    <row r="140" spans="1:4" ht="15">
      <c r="A140" s="38" t="s">
        <v>363</v>
      </c>
      <c r="B140" s="11" t="s">
        <v>108</v>
      </c>
      <c r="C140" s="20">
        <v>195.66</v>
      </c>
      <c r="D140" s="3"/>
    </row>
    <row r="141" spans="1:4" ht="15">
      <c r="A141" s="38" t="s">
        <v>364</v>
      </c>
      <c r="B141" s="11" t="s">
        <v>109</v>
      </c>
      <c r="C141" s="20">
        <v>678.26</v>
      </c>
      <c r="D141" s="3"/>
    </row>
    <row r="142" spans="1:4" ht="15">
      <c r="A142" s="38" t="s">
        <v>365</v>
      </c>
      <c r="B142" s="11" t="s">
        <v>47</v>
      </c>
      <c r="C142" s="20">
        <v>21775.65</v>
      </c>
      <c r="D142" s="3"/>
    </row>
    <row r="143" spans="1:4" ht="15">
      <c r="A143" s="38" t="s">
        <v>366</v>
      </c>
      <c r="B143" s="11" t="s">
        <v>110</v>
      </c>
      <c r="C143" s="20">
        <v>843.48</v>
      </c>
      <c r="D143" s="3"/>
    </row>
    <row r="144" spans="1:4" ht="15">
      <c r="A144" s="38" t="s">
        <v>367</v>
      </c>
      <c r="B144" s="11" t="s">
        <v>111</v>
      </c>
      <c r="C144" s="20">
        <v>771.55</v>
      </c>
      <c r="D144" s="3"/>
    </row>
    <row r="145" spans="1:4" ht="15">
      <c r="A145" s="38" t="s">
        <v>368</v>
      </c>
      <c r="B145" s="11" t="s">
        <v>112</v>
      </c>
      <c r="C145" s="20">
        <v>4100</v>
      </c>
      <c r="D145" s="3"/>
    </row>
    <row r="146" spans="1:4" ht="15">
      <c r="A146" s="38" t="s">
        <v>369</v>
      </c>
      <c r="B146" s="11" t="s">
        <v>47</v>
      </c>
      <c r="C146" s="20">
        <v>10263.75</v>
      </c>
      <c r="D146" s="3"/>
    </row>
    <row r="147" spans="1:4" ht="15">
      <c r="A147" s="38" t="s">
        <v>370</v>
      </c>
      <c r="B147" s="11" t="s">
        <v>113</v>
      </c>
      <c r="C147" s="20">
        <v>4481.89</v>
      </c>
      <c r="D147" s="3"/>
    </row>
    <row r="148" spans="1:4" ht="15">
      <c r="A148" s="38" t="s">
        <v>371</v>
      </c>
      <c r="B148" s="11" t="s">
        <v>114</v>
      </c>
      <c r="C148" s="20">
        <v>3094.72</v>
      </c>
      <c r="D148" s="3"/>
    </row>
    <row r="149" spans="1:4" ht="15">
      <c r="A149" s="38" t="s">
        <v>372</v>
      </c>
      <c r="B149" s="11" t="s">
        <v>115</v>
      </c>
      <c r="C149" s="20">
        <v>2139.92</v>
      </c>
      <c r="D149" s="3"/>
    </row>
    <row r="150" spans="1:4" ht="15">
      <c r="A150" s="38" t="s">
        <v>373</v>
      </c>
      <c r="B150" s="11" t="s">
        <v>116</v>
      </c>
      <c r="C150" s="20">
        <v>1897.5</v>
      </c>
      <c r="D150" s="3"/>
    </row>
    <row r="151" spans="1:4" ht="15">
      <c r="A151" s="38" t="s">
        <v>374</v>
      </c>
      <c r="B151" s="11" t="s">
        <v>117</v>
      </c>
      <c r="C151" s="20">
        <v>3600</v>
      </c>
      <c r="D151" s="3"/>
    </row>
    <row r="152" spans="1:4" ht="15">
      <c r="A152" s="38" t="s">
        <v>375</v>
      </c>
      <c r="B152" s="11" t="s">
        <v>118</v>
      </c>
      <c r="C152" s="20">
        <v>5805.2</v>
      </c>
      <c r="D152" s="3"/>
    </row>
    <row r="153" spans="1:4" ht="15">
      <c r="A153" s="38" t="s">
        <v>376</v>
      </c>
      <c r="B153" s="11" t="s">
        <v>21</v>
      </c>
      <c r="C153" s="20">
        <v>6449</v>
      </c>
      <c r="D153" s="3"/>
    </row>
    <row r="154" spans="1:4" ht="15">
      <c r="A154" s="38" t="s">
        <v>377</v>
      </c>
      <c r="B154" s="11" t="s">
        <v>119</v>
      </c>
      <c r="C154" s="20">
        <v>2113.85</v>
      </c>
      <c r="D154" s="3"/>
    </row>
    <row r="155" spans="1:4" ht="15">
      <c r="A155" s="38" t="s">
        <v>378</v>
      </c>
      <c r="B155" s="11" t="s">
        <v>120</v>
      </c>
      <c r="C155" s="20">
        <v>2320</v>
      </c>
      <c r="D155" s="3"/>
    </row>
    <row r="156" spans="1:4" ht="15">
      <c r="A156" s="38" t="s">
        <v>379</v>
      </c>
      <c r="B156" s="11" t="s">
        <v>121</v>
      </c>
      <c r="C156" s="20">
        <v>560.87</v>
      </c>
      <c r="D156" s="3"/>
    </row>
    <row r="157" spans="1:4" ht="15">
      <c r="A157" s="38" t="s">
        <v>342</v>
      </c>
      <c r="B157" s="11" t="s">
        <v>122</v>
      </c>
      <c r="C157" s="20">
        <v>564.66</v>
      </c>
      <c r="D157" s="3"/>
    </row>
    <row r="158" spans="1:4" ht="15">
      <c r="A158" s="38" t="s">
        <v>380</v>
      </c>
      <c r="B158" s="11" t="s">
        <v>48</v>
      </c>
      <c r="C158" s="20">
        <v>1292.19</v>
      </c>
      <c r="D158" s="3"/>
    </row>
    <row r="159" spans="1:4" ht="15">
      <c r="A159" s="38" t="s">
        <v>381</v>
      </c>
      <c r="B159" s="11" t="s">
        <v>123</v>
      </c>
      <c r="C159" s="20">
        <v>67.27</v>
      </c>
      <c r="D159" s="3"/>
    </row>
    <row r="160" spans="1:4" ht="15">
      <c r="A160" s="38" t="s">
        <v>382</v>
      </c>
      <c r="B160" s="11" t="s">
        <v>124</v>
      </c>
      <c r="C160" s="20">
        <v>72.45</v>
      </c>
      <c r="D160" s="3"/>
    </row>
    <row r="161" spans="1:4" ht="15">
      <c r="A161" s="38" t="s">
        <v>383</v>
      </c>
      <c r="B161" s="11" t="s">
        <v>125</v>
      </c>
      <c r="C161" s="20">
        <v>580</v>
      </c>
      <c r="D161" s="3"/>
    </row>
    <row r="162" spans="1:4" ht="15">
      <c r="A162" s="38" t="s">
        <v>384</v>
      </c>
      <c r="B162" s="11" t="s">
        <v>126</v>
      </c>
      <c r="C162" s="20">
        <v>250</v>
      </c>
      <c r="D162" s="3"/>
    </row>
    <row r="163" spans="1:4" ht="15">
      <c r="A163" s="38" t="s">
        <v>385</v>
      </c>
      <c r="B163" s="11" t="s">
        <v>127</v>
      </c>
      <c r="C163" s="20">
        <v>3450</v>
      </c>
      <c r="D163" s="3"/>
    </row>
    <row r="164" spans="1:4" ht="15">
      <c r="A164" s="38" t="s">
        <v>386</v>
      </c>
      <c r="B164" s="11" t="s">
        <v>128</v>
      </c>
      <c r="C164" s="20">
        <v>3450</v>
      </c>
      <c r="D164" s="3"/>
    </row>
    <row r="165" spans="1:4" ht="15">
      <c r="A165" s="38" t="s">
        <v>387</v>
      </c>
      <c r="B165" s="11" t="s">
        <v>129</v>
      </c>
      <c r="C165" s="20">
        <v>350</v>
      </c>
      <c r="D165" s="3"/>
    </row>
    <row r="166" spans="1:4" ht="15">
      <c r="A166" s="38" t="s">
        <v>388</v>
      </c>
      <c r="B166" s="11" t="s">
        <v>48</v>
      </c>
      <c r="C166" s="20">
        <v>3250</v>
      </c>
      <c r="D166" s="3"/>
    </row>
    <row r="167" spans="1:4" ht="15">
      <c r="A167" s="38" t="s">
        <v>389</v>
      </c>
      <c r="B167" s="11" t="s">
        <v>130</v>
      </c>
      <c r="C167" s="20">
        <v>2250</v>
      </c>
      <c r="D167" s="3"/>
    </row>
    <row r="168" spans="1:4" ht="15">
      <c r="A168" s="38" t="s">
        <v>390</v>
      </c>
      <c r="B168" s="11" t="s">
        <v>131</v>
      </c>
      <c r="C168" s="20">
        <v>2250</v>
      </c>
      <c r="D168" s="3"/>
    </row>
    <row r="169" spans="1:4" ht="15">
      <c r="A169" s="38" t="s">
        <v>391</v>
      </c>
      <c r="B169" s="11" t="s">
        <v>79</v>
      </c>
      <c r="C169" s="20">
        <v>1350</v>
      </c>
      <c r="D169" s="3"/>
    </row>
    <row r="170" spans="1:4" ht="15">
      <c r="A170" s="38" t="s">
        <v>392</v>
      </c>
      <c r="B170" s="11" t="s">
        <v>132</v>
      </c>
      <c r="C170" s="20">
        <v>500</v>
      </c>
      <c r="D170" s="3"/>
    </row>
    <row r="171" spans="1:4" ht="15">
      <c r="A171" s="38" t="s">
        <v>393</v>
      </c>
      <c r="B171" s="11" t="s">
        <v>132</v>
      </c>
      <c r="C171" s="20">
        <v>500</v>
      </c>
      <c r="D171" s="3"/>
    </row>
    <row r="172" spans="1:4" ht="15">
      <c r="A172" s="38" t="s">
        <v>394</v>
      </c>
      <c r="B172" s="11" t="s">
        <v>56</v>
      </c>
      <c r="C172" s="20">
        <f>4250-506.51</f>
        <v>3743.49</v>
      </c>
      <c r="D172" s="3"/>
    </row>
    <row r="173" spans="1:4" ht="15">
      <c r="A173" s="38" t="s">
        <v>395</v>
      </c>
      <c r="B173" s="11" t="s">
        <v>133</v>
      </c>
      <c r="C173" s="20">
        <v>1300</v>
      </c>
      <c r="D173" s="3"/>
    </row>
    <row r="174" spans="1:4" ht="15">
      <c r="A174" s="38" t="s">
        <v>396</v>
      </c>
      <c r="B174" s="11" t="s">
        <v>134</v>
      </c>
      <c r="C174" s="20">
        <v>3156</v>
      </c>
      <c r="D174" s="3"/>
    </row>
    <row r="175" spans="1:4" ht="15">
      <c r="A175" s="38" t="s">
        <v>397</v>
      </c>
      <c r="B175" s="11" t="s">
        <v>135</v>
      </c>
      <c r="C175" s="20">
        <v>780</v>
      </c>
      <c r="D175" s="3"/>
    </row>
    <row r="176" spans="1:4" ht="15">
      <c r="A176" s="38" t="s">
        <v>398</v>
      </c>
      <c r="B176" s="11" t="s">
        <v>136</v>
      </c>
      <c r="C176" s="20">
        <v>1339.52</v>
      </c>
      <c r="D176" s="3"/>
    </row>
    <row r="177" spans="1:4" ht="15">
      <c r="A177" s="38" t="s">
        <v>399</v>
      </c>
      <c r="B177" s="11" t="s">
        <v>95</v>
      </c>
      <c r="C177" s="20">
        <v>4208.7</v>
      </c>
      <c r="D177" s="3"/>
    </row>
    <row r="178" spans="1:4" ht="15">
      <c r="A178" s="38" t="s">
        <v>400</v>
      </c>
      <c r="B178" s="11" t="s">
        <v>137</v>
      </c>
      <c r="C178" s="20">
        <v>1234.78</v>
      </c>
      <c r="D178" s="3"/>
    </row>
    <row r="179" spans="1:4" ht="15">
      <c r="A179" s="38" t="s">
        <v>401</v>
      </c>
      <c r="B179" s="11" t="s">
        <v>138</v>
      </c>
      <c r="C179" s="20">
        <v>6120.3</v>
      </c>
      <c r="D179" s="3"/>
    </row>
    <row r="180" spans="1:4" ht="15">
      <c r="A180" s="38" t="s">
        <v>402</v>
      </c>
      <c r="B180" s="11" t="s">
        <v>28</v>
      </c>
      <c r="C180" s="20">
        <v>2627</v>
      </c>
      <c r="D180" s="3"/>
    </row>
    <row r="181" spans="1:4" ht="15">
      <c r="A181" s="38" t="s">
        <v>403</v>
      </c>
      <c r="B181" s="11" t="s">
        <v>31</v>
      </c>
      <c r="C181" s="20">
        <v>330.44</v>
      </c>
      <c r="D181" s="3"/>
    </row>
    <row r="182" spans="1:4" ht="15">
      <c r="A182" s="38" t="s">
        <v>404</v>
      </c>
      <c r="B182" s="11" t="s">
        <v>27</v>
      </c>
      <c r="C182" s="20">
        <v>758.62</v>
      </c>
      <c r="D182" s="3"/>
    </row>
    <row r="183" spans="1:4" ht="15">
      <c r="A183" s="38" t="s">
        <v>405</v>
      </c>
      <c r="B183" s="11" t="s">
        <v>48</v>
      </c>
      <c r="C183" s="20">
        <v>7406</v>
      </c>
      <c r="D183" s="3"/>
    </row>
    <row r="184" spans="1:4" ht="15">
      <c r="A184" s="38" t="s">
        <v>406</v>
      </c>
      <c r="B184" s="11" t="s">
        <v>48</v>
      </c>
      <c r="C184" s="20">
        <v>3126.96</v>
      </c>
      <c r="D184" s="3"/>
    </row>
    <row r="185" spans="1:4" ht="15">
      <c r="A185" s="38" t="s">
        <v>407</v>
      </c>
      <c r="B185" s="11" t="s">
        <v>47</v>
      </c>
      <c r="C185" s="20">
        <v>36959.32</v>
      </c>
      <c r="D185" s="3"/>
    </row>
    <row r="186" spans="1:4" ht="15">
      <c r="A186" s="38" t="s">
        <v>408</v>
      </c>
      <c r="B186" s="11" t="s">
        <v>31</v>
      </c>
      <c r="C186" s="20">
        <v>330.43</v>
      </c>
      <c r="D186" s="3"/>
    </row>
    <row r="187" spans="1:4" ht="15">
      <c r="A187" s="38" t="s">
        <v>409</v>
      </c>
      <c r="B187" s="11" t="s">
        <v>35</v>
      </c>
      <c r="C187" s="20">
        <v>2940</v>
      </c>
      <c r="D187" s="3"/>
    </row>
    <row r="188" spans="1:4" ht="15">
      <c r="A188" s="38" t="s">
        <v>410</v>
      </c>
      <c r="B188" s="11" t="s">
        <v>139</v>
      </c>
      <c r="C188" s="20">
        <v>758.62</v>
      </c>
      <c r="D188" s="3"/>
    </row>
    <row r="189" spans="1:4" ht="15">
      <c r="A189" s="38" t="s">
        <v>411</v>
      </c>
      <c r="B189" s="11" t="s">
        <v>140</v>
      </c>
      <c r="C189" s="20">
        <v>465.52</v>
      </c>
      <c r="D189" s="3"/>
    </row>
    <row r="190" spans="1:4" ht="15">
      <c r="A190" s="38" t="s">
        <v>412</v>
      </c>
      <c r="B190" s="11" t="s">
        <v>141</v>
      </c>
      <c r="C190" s="20">
        <v>862.07</v>
      </c>
      <c r="D190" s="3"/>
    </row>
    <row r="191" spans="1:4" ht="15">
      <c r="A191" s="38" t="s">
        <v>413</v>
      </c>
      <c r="B191" s="11" t="s">
        <v>142</v>
      </c>
      <c r="C191" s="20">
        <v>1513.04</v>
      </c>
      <c r="D191" s="3"/>
    </row>
    <row r="192" spans="1:4" ht="15">
      <c r="A192" s="38" t="s">
        <v>414</v>
      </c>
      <c r="B192" s="11" t="s">
        <v>143</v>
      </c>
      <c r="C192" s="20">
        <v>1924.01</v>
      </c>
      <c r="D192" s="3"/>
    </row>
    <row r="193" spans="1:4" ht="15">
      <c r="A193" s="38" t="s">
        <v>415</v>
      </c>
      <c r="B193" s="11" t="s">
        <v>106</v>
      </c>
      <c r="C193" s="20">
        <v>1124.73</v>
      </c>
      <c r="D193" s="3"/>
    </row>
    <row r="194" spans="1:4" ht="15">
      <c r="A194" s="38" t="s">
        <v>416</v>
      </c>
      <c r="B194" s="11" t="s">
        <v>144</v>
      </c>
      <c r="C194" s="20">
        <v>27656</v>
      </c>
      <c r="D194" s="3"/>
    </row>
    <row r="195" spans="1:4" ht="15">
      <c r="A195" s="38" t="s">
        <v>417</v>
      </c>
      <c r="B195" s="11" t="s">
        <v>145</v>
      </c>
      <c r="C195" s="20">
        <v>600</v>
      </c>
      <c r="D195" s="3"/>
    </row>
    <row r="196" spans="1:4" ht="15">
      <c r="A196" s="38" t="s">
        <v>418</v>
      </c>
      <c r="B196" s="11" t="s">
        <v>146</v>
      </c>
      <c r="C196" s="20">
        <v>831.03</v>
      </c>
      <c r="D196" s="3"/>
    </row>
    <row r="197" spans="1:4" ht="15">
      <c r="A197" s="38" t="s">
        <v>342</v>
      </c>
      <c r="B197" s="15" t="s">
        <v>91</v>
      </c>
      <c r="C197" s="24">
        <v>7410.36</v>
      </c>
      <c r="D197" s="3"/>
    </row>
    <row r="198" spans="1:4" ht="15">
      <c r="A198" s="38" t="s">
        <v>342</v>
      </c>
      <c r="B198" s="15" t="s">
        <v>92</v>
      </c>
      <c r="C198" s="24">
        <v>584.48</v>
      </c>
      <c r="D198" s="3"/>
    </row>
    <row r="199" spans="1:4" ht="15">
      <c r="A199" s="38" t="s">
        <v>342</v>
      </c>
      <c r="B199" s="16" t="s">
        <v>147</v>
      </c>
      <c r="C199" s="25">
        <v>2401.42</v>
      </c>
      <c r="D199" s="3"/>
    </row>
    <row r="200" spans="1:4" ht="15">
      <c r="A200" s="38" t="s">
        <v>342</v>
      </c>
      <c r="B200" s="16" t="s">
        <v>147</v>
      </c>
      <c r="C200" s="25">
        <v>1372.24</v>
      </c>
      <c r="D200" s="3"/>
    </row>
    <row r="201" spans="1:4" ht="15">
      <c r="A201" s="38" t="s">
        <v>342</v>
      </c>
      <c r="B201" s="16" t="s">
        <v>148</v>
      </c>
      <c r="C201" s="25">
        <v>3526.7</v>
      </c>
      <c r="D201" s="3"/>
    </row>
    <row r="202" spans="1:4" ht="15">
      <c r="A202" s="38" t="s">
        <v>342</v>
      </c>
      <c r="B202" s="16" t="s">
        <v>149</v>
      </c>
      <c r="C202" s="25">
        <v>1762.92</v>
      </c>
      <c r="D202" s="3"/>
    </row>
    <row r="203" spans="1:4" ht="15">
      <c r="A203" s="38" t="s">
        <v>342</v>
      </c>
      <c r="B203" s="16" t="s">
        <v>150</v>
      </c>
      <c r="C203" s="25">
        <v>440.08</v>
      </c>
      <c r="D203" s="3"/>
    </row>
    <row r="204" spans="1:4" ht="15">
      <c r="A204" s="38" t="s">
        <v>342</v>
      </c>
      <c r="B204" s="16" t="s">
        <v>151</v>
      </c>
      <c r="C204" s="25">
        <v>351.87</v>
      </c>
      <c r="D204" s="3"/>
    </row>
    <row r="205" spans="1:4" ht="15">
      <c r="A205" s="38" t="s">
        <v>342</v>
      </c>
      <c r="B205" s="16" t="s">
        <v>152</v>
      </c>
      <c r="C205" s="25">
        <v>510.62</v>
      </c>
      <c r="D205" s="3"/>
    </row>
    <row r="206" spans="1:4" ht="15">
      <c r="A206" s="38" t="s">
        <v>342</v>
      </c>
      <c r="B206" s="16" t="s">
        <v>147</v>
      </c>
      <c r="C206" s="25">
        <v>2682.76</v>
      </c>
      <c r="D206" s="3"/>
    </row>
    <row r="207" spans="1:4" ht="15">
      <c r="A207" s="38" t="s">
        <v>342</v>
      </c>
      <c r="B207" s="16" t="s">
        <v>149</v>
      </c>
      <c r="C207" s="25">
        <v>1723.27</v>
      </c>
      <c r="D207" s="3"/>
    </row>
    <row r="208" spans="1:4" ht="15">
      <c r="A208" s="38" t="s">
        <v>342</v>
      </c>
      <c r="B208" s="16" t="s">
        <v>153</v>
      </c>
      <c r="C208" s="25">
        <v>2150.84</v>
      </c>
      <c r="D208" s="3"/>
    </row>
    <row r="209" spans="1:4" ht="15">
      <c r="A209" s="38" t="s">
        <v>342</v>
      </c>
      <c r="B209" s="16" t="s">
        <v>154</v>
      </c>
      <c r="C209" s="25">
        <v>1197.4</v>
      </c>
      <c r="D209" s="3"/>
    </row>
    <row r="210" spans="1:4" ht="15">
      <c r="A210" s="38" t="s">
        <v>342</v>
      </c>
      <c r="B210" s="16" t="s">
        <v>150</v>
      </c>
      <c r="C210" s="25">
        <v>499.01</v>
      </c>
      <c r="D210" s="3"/>
    </row>
    <row r="211" spans="1:4" ht="15">
      <c r="A211" s="38" t="s">
        <v>342</v>
      </c>
      <c r="B211" s="16" t="s">
        <v>147</v>
      </c>
      <c r="C211" s="25">
        <v>1197.03</v>
      </c>
      <c r="D211" s="3"/>
    </row>
    <row r="212" spans="1:4" ht="15">
      <c r="A212" s="38" t="s">
        <v>342</v>
      </c>
      <c r="B212" s="16" t="s">
        <v>149</v>
      </c>
      <c r="C212" s="25">
        <v>1999</v>
      </c>
      <c r="D212" s="3"/>
    </row>
    <row r="213" spans="1:4" ht="15">
      <c r="A213" s="38" t="s">
        <v>342</v>
      </c>
      <c r="B213" s="16" t="s">
        <v>149</v>
      </c>
      <c r="C213" s="25">
        <v>1999</v>
      </c>
      <c r="D213" s="3"/>
    </row>
    <row r="214" spans="1:4" ht="15">
      <c r="A214" s="38" t="s">
        <v>342</v>
      </c>
      <c r="B214" s="16" t="s">
        <v>148</v>
      </c>
      <c r="C214" s="25">
        <v>3546.41</v>
      </c>
      <c r="D214" s="3"/>
    </row>
    <row r="215" spans="1:4" ht="15">
      <c r="A215" s="38" t="s">
        <v>342</v>
      </c>
      <c r="B215" s="16" t="s">
        <v>148</v>
      </c>
      <c r="C215" s="25">
        <v>3546.41</v>
      </c>
      <c r="D215" s="3"/>
    </row>
    <row r="216" spans="1:4" ht="15">
      <c r="A216" s="38" t="s">
        <v>342</v>
      </c>
      <c r="B216" s="17" t="s">
        <v>155</v>
      </c>
      <c r="C216" s="25">
        <v>7050</v>
      </c>
      <c r="D216" s="3"/>
    </row>
    <row r="217" spans="1:4" ht="15">
      <c r="A217" s="38" t="s">
        <v>342</v>
      </c>
      <c r="B217" s="13" t="s">
        <v>156</v>
      </c>
      <c r="C217" s="25">
        <v>4585</v>
      </c>
      <c r="D217" s="3"/>
    </row>
    <row r="218" spans="1:4" ht="15">
      <c r="A218" s="38" t="s">
        <v>342</v>
      </c>
      <c r="B218" s="13" t="s">
        <v>156</v>
      </c>
      <c r="C218" s="25">
        <v>4585</v>
      </c>
      <c r="D218" s="3"/>
    </row>
    <row r="219" spans="1:4" ht="15">
      <c r="A219" s="38" t="s">
        <v>342</v>
      </c>
      <c r="B219" s="13" t="s">
        <v>157</v>
      </c>
      <c r="C219" s="22">
        <v>4900</v>
      </c>
      <c r="D219" s="3"/>
    </row>
    <row r="220" spans="1:4" ht="15">
      <c r="A220" s="38" t="s">
        <v>342</v>
      </c>
      <c r="B220" s="18" t="s">
        <v>158</v>
      </c>
      <c r="C220" s="26">
        <v>8900</v>
      </c>
      <c r="D220" s="3"/>
    </row>
    <row r="221" spans="1:4" ht="15">
      <c r="A221" s="38" t="s">
        <v>342</v>
      </c>
      <c r="B221" s="17" t="s">
        <v>159</v>
      </c>
      <c r="C221" s="22">
        <v>3900</v>
      </c>
      <c r="D221" s="3"/>
    </row>
    <row r="222" spans="1:4" ht="15">
      <c r="A222" s="38" t="s">
        <v>342</v>
      </c>
      <c r="B222" s="17" t="s">
        <v>159</v>
      </c>
      <c r="C222" s="22">
        <v>3900</v>
      </c>
      <c r="D222" s="3"/>
    </row>
    <row r="223" spans="1:4" ht="15">
      <c r="A223" s="38" t="s">
        <v>342</v>
      </c>
      <c r="B223" s="17" t="s">
        <v>159</v>
      </c>
      <c r="C223" s="22">
        <v>3900</v>
      </c>
      <c r="D223" s="3"/>
    </row>
    <row r="224" spans="1:4" ht="15">
      <c r="A224" s="38" t="s">
        <v>342</v>
      </c>
      <c r="B224" s="13" t="s">
        <v>160</v>
      </c>
      <c r="C224" s="22">
        <v>14985</v>
      </c>
      <c r="D224" s="3"/>
    </row>
    <row r="225" spans="1:4" ht="15">
      <c r="A225" s="38" t="s">
        <v>342</v>
      </c>
      <c r="B225" s="13" t="s">
        <v>161</v>
      </c>
      <c r="C225" s="22">
        <v>14000</v>
      </c>
      <c r="D225" s="3"/>
    </row>
    <row r="226" spans="1:4" ht="15">
      <c r="A226" s="38" t="s">
        <v>342</v>
      </c>
      <c r="B226" s="13" t="s">
        <v>162</v>
      </c>
      <c r="C226" s="22">
        <v>26356.63</v>
      </c>
      <c r="D226" s="3"/>
    </row>
    <row r="227" spans="1:4" ht="15">
      <c r="A227" s="38" t="s">
        <v>342</v>
      </c>
      <c r="B227" s="17" t="s">
        <v>159</v>
      </c>
      <c r="C227" s="22">
        <v>3900</v>
      </c>
      <c r="D227" s="3"/>
    </row>
    <row r="228" spans="1:4" ht="15">
      <c r="A228" s="38" t="s">
        <v>342</v>
      </c>
      <c r="B228" s="17" t="s">
        <v>159</v>
      </c>
      <c r="C228" s="22">
        <v>3900</v>
      </c>
      <c r="D228" s="3"/>
    </row>
    <row r="229" spans="1:4" ht="15">
      <c r="A229" s="38" t="s">
        <v>342</v>
      </c>
      <c r="B229" s="17" t="s">
        <v>159</v>
      </c>
      <c r="C229" s="22">
        <v>3900</v>
      </c>
      <c r="D229" s="3"/>
    </row>
    <row r="230" spans="1:4" ht="15">
      <c r="A230" s="38" t="s">
        <v>342</v>
      </c>
      <c r="B230" s="17" t="s">
        <v>159</v>
      </c>
      <c r="C230" s="22">
        <v>7800</v>
      </c>
      <c r="D230" s="3"/>
    </row>
    <row r="231" spans="1:4" ht="15">
      <c r="A231" s="38" t="s">
        <v>342</v>
      </c>
      <c r="B231" s="17" t="s">
        <v>159</v>
      </c>
      <c r="C231" s="22">
        <v>3900</v>
      </c>
      <c r="D231" s="3"/>
    </row>
    <row r="232" spans="1:4" ht="15">
      <c r="A232" s="38" t="s">
        <v>342</v>
      </c>
      <c r="B232" s="19" t="s">
        <v>159</v>
      </c>
      <c r="C232" s="26">
        <v>3900</v>
      </c>
      <c r="D232" s="3"/>
    </row>
    <row r="233" spans="1:4" ht="15">
      <c r="A233" s="38" t="s">
        <v>342</v>
      </c>
      <c r="B233" s="13" t="s">
        <v>163</v>
      </c>
      <c r="C233" s="22">
        <v>6600.01</v>
      </c>
      <c r="D233" s="3"/>
    </row>
    <row r="234" spans="1:4" ht="15">
      <c r="A234" s="38" t="s">
        <v>342</v>
      </c>
      <c r="B234" s="13" t="s">
        <v>163</v>
      </c>
      <c r="C234" s="22">
        <v>17200</v>
      </c>
      <c r="D234" s="3"/>
    </row>
    <row r="235" spans="1:4" ht="15">
      <c r="A235" s="38" t="s">
        <v>342</v>
      </c>
      <c r="B235" s="13" t="s">
        <v>164</v>
      </c>
      <c r="C235" s="22">
        <v>4598</v>
      </c>
      <c r="D235" s="3"/>
    </row>
    <row r="236" spans="1:4" ht="15">
      <c r="A236" s="38" t="s">
        <v>342</v>
      </c>
      <c r="B236" s="13" t="s">
        <v>165</v>
      </c>
      <c r="C236" s="22">
        <v>9300</v>
      </c>
      <c r="D236" s="3"/>
    </row>
    <row r="237" spans="1:4" ht="15">
      <c r="A237" s="38" t="s">
        <v>342</v>
      </c>
      <c r="B237" s="17" t="s">
        <v>166</v>
      </c>
      <c r="C237" s="22">
        <v>8900</v>
      </c>
      <c r="D237" s="3"/>
    </row>
    <row r="238" spans="1:4" ht="15">
      <c r="A238" s="38" t="s">
        <v>342</v>
      </c>
      <c r="B238" s="13" t="s">
        <v>167</v>
      </c>
      <c r="C238" s="22">
        <v>4600</v>
      </c>
      <c r="D238" s="3"/>
    </row>
    <row r="239" spans="1:4" ht="15">
      <c r="A239" s="38" t="s">
        <v>342</v>
      </c>
      <c r="B239" s="17" t="s">
        <v>168</v>
      </c>
      <c r="C239" s="27">
        <v>7200</v>
      </c>
      <c r="D239" s="3"/>
    </row>
    <row r="240" spans="1:4" ht="15">
      <c r="A240" s="38" t="s">
        <v>342</v>
      </c>
      <c r="B240" s="17" t="s">
        <v>169</v>
      </c>
      <c r="C240" s="27">
        <v>7892</v>
      </c>
      <c r="D240" s="3"/>
    </row>
    <row r="241" spans="1:4" ht="15">
      <c r="A241" s="38" t="s">
        <v>342</v>
      </c>
      <c r="B241" s="13" t="s">
        <v>170</v>
      </c>
      <c r="C241" s="27">
        <v>11000</v>
      </c>
      <c r="D241" s="3"/>
    </row>
    <row r="242" spans="1:4" ht="15">
      <c r="A242" s="38" t="s">
        <v>419</v>
      </c>
      <c r="B242" s="28" t="s">
        <v>171</v>
      </c>
      <c r="C242" s="34">
        <v>18745</v>
      </c>
      <c r="D242" s="3"/>
    </row>
    <row r="243" spans="1:4" ht="15">
      <c r="A243" s="38" t="s">
        <v>420</v>
      </c>
      <c r="B243" s="13" t="s">
        <v>172</v>
      </c>
      <c r="C243" s="21">
        <f>6250+12058.68</f>
        <v>18308.68</v>
      </c>
      <c r="D243" s="3"/>
    </row>
    <row r="244" spans="1:4" ht="15">
      <c r="A244" s="38" t="s">
        <v>421</v>
      </c>
      <c r="B244" s="12" t="s">
        <v>173</v>
      </c>
      <c r="C244" s="21">
        <v>8895.65</v>
      </c>
      <c r="D244" s="3"/>
    </row>
    <row r="245" spans="1:4" ht="15">
      <c r="A245" s="38" t="s">
        <v>422</v>
      </c>
      <c r="B245" s="12" t="s">
        <v>174</v>
      </c>
      <c r="C245" s="21">
        <v>6141.38</v>
      </c>
      <c r="D245" s="3"/>
    </row>
    <row r="246" spans="1:4" ht="15">
      <c r="A246" s="38" t="s">
        <v>423</v>
      </c>
      <c r="B246" s="12" t="s">
        <v>175</v>
      </c>
      <c r="C246" s="21">
        <v>4349.55</v>
      </c>
      <c r="D246" s="3"/>
    </row>
    <row r="247" spans="1:4" ht="15">
      <c r="A247" s="38" t="s">
        <v>424</v>
      </c>
      <c r="B247" s="12" t="s">
        <v>176</v>
      </c>
      <c r="C247" s="21">
        <v>7492.8</v>
      </c>
      <c r="D247" s="3"/>
    </row>
    <row r="248" spans="1:4" ht="15">
      <c r="A248" s="38" t="s">
        <v>425</v>
      </c>
      <c r="B248" s="12" t="s">
        <v>177</v>
      </c>
      <c r="C248" s="21">
        <v>3449.14</v>
      </c>
      <c r="D248" s="3"/>
    </row>
    <row r="249" spans="1:4" ht="15">
      <c r="A249" s="38" t="s">
        <v>426</v>
      </c>
      <c r="B249" s="12" t="s">
        <v>178</v>
      </c>
      <c r="C249" s="21">
        <v>6180.18</v>
      </c>
      <c r="D249" s="3"/>
    </row>
    <row r="250" spans="1:4" ht="15">
      <c r="A250" s="38" t="s">
        <v>427</v>
      </c>
      <c r="B250" s="13" t="s">
        <v>172</v>
      </c>
      <c r="C250" s="22">
        <f>4500+12000</f>
        <v>16500</v>
      </c>
      <c r="D250" s="3"/>
    </row>
    <row r="251" spans="1:4" ht="15">
      <c r="A251" s="38" t="s">
        <v>428</v>
      </c>
      <c r="B251" s="13" t="s">
        <v>172</v>
      </c>
      <c r="C251" s="22">
        <v>25028.61</v>
      </c>
      <c r="D251" s="3"/>
    </row>
    <row r="252" spans="1:4" ht="15">
      <c r="A252" s="38" t="s">
        <v>429</v>
      </c>
      <c r="B252" s="13" t="s">
        <v>172</v>
      </c>
      <c r="C252" s="22">
        <v>14345</v>
      </c>
      <c r="D252" s="3"/>
    </row>
    <row r="253" spans="1:4" ht="15">
      <c r="A253" s="38" t="s">
        <v>430</v>
      </c>
      <c r="B253" s="13" t="s">
        <v>179</v>
      </c>
      <c r="C253" s="22">
        <f>8103.45*1.16</f>
        <v>9400.001999999999</v>
      </c>
      <c r="D253" s="3"/>
    </row>
    <row r="254" spans="1:4" ht="15">
      <c r="A254" s="38" t="s">
        <v>431</v>
      </c>
      <c r="B254" s="13" t="s">
        <v>180</v>
      </c>
      <c r="C254" s="22">
        <f>12155.17*1.16</f>
        <v>14099.9972</v>
      </c>
      <c r="D254" s="3"/>
    </row>
    <row r="255" spans="1:4" ht="15">
      <c r="A255" s="38" t="s">
        <v>432</v>
      </c>
      <c r="B255" s="13" t="s">
        <v>181</v>
      </c>
      <c r="C255" s="22">
        <v>8999</v>
      </c>
      <c r="D255" s="3"/>
    </row>
    <row r="256" spans="1:4" ht="15">
      <c r="A256" s="38" t="s">
        <v>433</v>
      </c>
      <c r="B256" s="13" t="s">
        <v>182</v>
      </c>
      <c r="C256" s="35">
        <v>4096</v>
      </c>
      <c r="D256" s="3"/>
    </row>
    <row r="257" spans="1:4" ht="15">
      <c r="A257" s="38" t="s">
        <v>342</v>
      </c>
      <c r="B257" s="12" t="s">
        <v>183</v>
      </c>
      <c r="C257" s="21">
        <v>10177.5</v>
      </c>
      <c r="D257" s="3"/>
    </row>
    <row r="258" spans="1:4" ht="15">
      <c r="A258" s="38" t="s">
        <v>434</v>
      </c>
      <c r="B258" s="12" t="s">
        <v>183</v>
      </c>
      <c r="C258" s="21">
        <v>10177.5</v>
      </c>
      <c r="D258" s="3"/>
    </row>
    <row r="259" spans="1:4" ht="15">
      <c r="A259" s="38" t="s">
        <v>435</v>
      </c>
      <c r="B259" s="12" t="s">
        <v>183</v>
      </c>
      <c r="C259" s="21">
        <v>10177.5</v>
      </c>
      <c r="D259" s="3"/>
    </row>
    <row r="260" spans="1:4" ht="15">
      <c r="A260" s="38" t="s">
        <v>436</v>
      </c>
      <c r="B260" s="13" t="s">
        <v>184</v>
      </c>
      <c r="C260" s="21">
        <v>6808</v>
      </c>
      <c r="D260" s="3"/>
    </row>
    <row r="261" spans="1:4" ht="15">
      <c r="A261" s="38" t="s">
        <v>342</v>
      </c>
      <c r="B261" s="13" t="s">
        <v>183</v>
      </c>
      <c r="C261" s="21">
        <v>7200</v>
      </c>
      <c r="D261" s="3"/>
    </row>
    <row r="262" spans="1:4" ht="15">
      <c r="A262" s="38" t="s">
        <v>342</v>
      </c>
      <c r="B262" s="13" t="s">
        <v>183</v>
      </c>
      <c r="C262" s="21">
        <v>8156.52</v>
      </c>
      <c r="D262" s="3"/>
    </row>
    <row r="263" spans="1:4" ht="15">
      <c r="A263" s="38" t="s">
        <v>342</v>
      </c>
      <c r="B263" s="13" t="s">
        <v>185</v>
      </c>
      <c r="C263" s="21">
        <v>7668.78</v>
      </c>
      <c r="D263" s="3"/>
    </row>
    <row r="264" spans="1:4" ht="15">
      <c r="A264" s="38" t="s">
        <v>342</v>
      </c>
      <c r="B264" s="13" t="s">
        <v>186</v>
      </c>
      <c r="C264" s="21">
        <v>3789.55</v>
      </c>
      <c r="D264" s="3"/>
    </row>
    <row r="265" spans="1:4" ht="15">
      <c r="A265" s="38" t="s">
        <v>342</v>
      </c>
      <c r="B265" s="12" t="s">
        <v>187</v>
      </c>
      <c r="C265" s="21">
        <v>17791.3</v>
      </c>
      <c r="D265" s="3"/>
    </row>
    <row r="266" spans="1:4" ht="15">
      <c r="A266" s="38" t="s">
        <v>437</v>
      </c>
      <c r="B266" s="13" t="s">
        <v>188</v>
      </c>
      <c r="C266" s="22">
        <v>28966.64</v>
      </c>
      <c r="D266" s="3"/>
    </row>
    <row r="267" spans="1:4" ht="15">
      <c r="A267" s="38" t="s">
        <v>342</v>
      </c>
      <c r="B267" s="13" t="s">
        <v>173</v>
      </c>
      <c r="C267" s="22">
        <v>5189.99</v>
      </c>
      <c r="D267" s="3"/>
    </row>
    <row r="268" spans="1:4" ht="15">
      <c r="A268" s="38" t="s">
        <v>438</v>
      </c>
      <c r="B268" s="13" t="s">
        <v>189</v>
      </c>
      <c r="C268" s="21">
        <v>16212.07</v>
      </c>
      <c r="D268" s="3"/>
    </row>
    <row r="269" spans="1:4" ht="15">
      <c r="A269" s="38" t="s">
        <v>439</v>
      </c>
      <c r="B269" s="13" t="s">
        <v>172</v>
      </c>
      <c r="C269" s="21">
        <v>6567.23</v>
      </c>
      <c r="D269" s="3"/>
    </row>
    <row r="270" spans="1:4" ht="15">
      <c r="A270" s="38" t="s">
        <v>440</v>
      </c>
      <c r="B270" s="13" t="s">
        <v>172</v>
      </c>
      <c r="C270" s="21">
        <v>3592.5</v>
      </c>
      <c r="D270" s="3"/>
    </row>
    <row r="271" spans="1:4" ht="15">
      <c r="A271" s="38" t="s">
        <v>342</v>
      </c>
      <c r="B271" s="13" t="s">
        <v>172</v>
      </c>
      <c r="C271" s="21">
        <v>4908.96</v>
      </c>
      <c r="D271" s="3"/>
    </row>
    <row r="272" spans="1:4" ht="15">
      <c r="A272" s="38" t="s">
        <v>342</v>
      </c>
      <c r="B272" s="13" t="s">
        <v>172</v>
      </c>
      <c r="C272" s="21">
        <v>5728.77</v>
      </c>
      <c r="D272" s="3"/>
    </row>
    <row r="273" spans="1:4" ht="15">
      <c r="A273" s="38" t="s">
        <v>441</v>
      </c>
      <c r="B273" s="13" t="s">
        <v>172</v>
      </c>
      <c r="C273" s="21">
        <v>5436.34</v>
      </c>
      <c r="D273" s="3"/>
    </row>
    <row r="274" spans="1:4" ht="15">
      <c r="A274" s="38" t="s">
        <v>342</v>
      </c>
      <c r="B274" s="13" t="s">
        <v>190</v>
      </c>
      <c r="C274" s="21">
        <v>1231.9</v>
      </c>
      <c r="D274" s="3"/>
    </row>
    <row r="275" spans="1:4" ht="15">
      <c r="A275" s="38" t="s">
        <v>439</v>
      </c>
      <c r="B275" s="13" t="s">
        <v>191</v>
      </c>
      <c r="C275" s="21">
        <v>675.86</v>
      </c>
      <c r="D275" s="3"/>
    </row>
    <row r="276" spans="1:4" ht="15">
      <c r="A276" s="38" t="s">
        <v>442</v>
      </c>
      <c r="B276" s="13" t="s">
        <v>192</v>
      </c>
      <c r="C276" s="21">
        <f>4295.7+4295.7</f>
        <v>8591.4</v>
      </c>
      <c r="D276" s="3"/>
    </row>
    <row r="277" spans="1:4" ht="15">
      <c r="A277" s="38" t="s">
        <v>342</v>
      </c>
      <c r="B277" s="13" t="s">
        <v>193</v>
      </c>
      <c r="C277" s="21">
        <v>5216.4</v>
      </c>
      <c r="D277" s="3"/>
    </row>
    <row r="278" spans="1:4" ht="15">
      <c r="A278" s="38" t="s">
        <v>443</v>
      </c>
      <c r="B278" s="13" t="s">
        <v>194</v>
      </c>
      <c r="C278" s="22">
        <v>9134.48</v>
      </c>
      <c r="D278" s="3"/>
    </row>
    <row r="279" spans="1:4" ht="15">
      <c r="A279" s="38" t="s">
        <v>342</v>
      </c>
      <c r="B279" s="13" t="s">
        <v>195</v>
      </c>
      <c r="C279" s="22">
        <v>8000</v>
      </c>
      <c r="D279" s="3"/>
    </row>
    <row r="280" spans="1:4" ht="15">
      <c r="A280" s="38" t="s">
        <v>444</v>
      </c>
      <c r="B280" s="13" t="s">
        <v>196</v>
      </c>
      <c r="C280" s="22">
        <v>3450</v>
      </c>
      <c r="D280" s="3"/>
    </row>
    <row r="281" spans="1:4" ht="15">
      <c r="A281" s="38" t="s">
        <v>445</v>
      </c>
      <c r="B281" s="29" t="s">
        <v>197</v>
      </c>
      <c r="C281" s="26">
        <v>8831</v>
      </c>
      <c r="D281" s="3"/>
    </row>
    <row r="282" spans="1:4" ht="15">
      <c r="A282" s="38" t="s">
        <v>446</v>
      </c>
      <c r="B282" s="13" t="s">
        <v>198</v>
      </c>
      <c r="C282" s="22">
        <v>3890</v>
      </c>
      <c r="D282" s="3"/>
    </row>
    <row r="283" spans="1:4" ht="15">
      <c r="A283" s="38" t="s">
        <v>342</v>
      </c>
      <c r="B283" s="13" t="s">
        <v>198</v>
      </c>
      <c r="C283" s="22">
        <v>3890</v>
      </c>
      <c r="D283" s="3"/>
    </row>
    <row r="284" spans="1:4" ht="15">
      <c r="A284" s="38" t="s">
        <v>342</v>
      </c>
      <c r="B284" s="30" t="s">
        <v>172</v>
      </c>
      <c r="C284" s="35">
        <v>14558</v>
      </c>
      <c r="D284" s="3"/>
    </row>
    <row r="285" spans="1:4" ht="15">
      <c r="A285" s="38" t="s">
        <v>342</v>
      </c>
      <c r="B285" s="12" t="s">
        <v>199</v>
      </c>
      <c r="C285" s="21">
        <v>14691.95</v>
      </c>
      <c r="D285" s="3"/>
    </row>
    <row r="286" spans="1:4" ht="15">
      <c r="A286" s="38" t="s">
        <v>447</v>
      </c>
      <c r="B286" s="12" t="s">
        <v>200</v>
      </c>
      <c r="C286" s="21">
        <v>7600.01</v>
      </c>
      <c r="D286" s="3"/>
    </row>
    <row r="287" spans="1:4" ht="15">
      <c r="A287" s="38" t="s">
        <v>448</v>
      </c>
      <c r="B287" s="12" t="s">
        <v>200</v>
      </c>
      <c r="C287" s="21">
        <v>8156.52</v>
      </c>
      <c r="D287" s="3"/>
    </row>
    <row r="288" spans="1:4" ht="15">
      <c r="A288" s="38" t="s">
        <v>449</v>
      </c>
      <c r="B288" s="12" t="s">
        <v>187</v>
      </c>
      <c r="C288" s="21">
        <v>8895.65</v>
      </c>
      <c r="D288" s="3"/>
    </row>
    <row r="289" spans="1:4" ht="15">
      <c r="A289" s="38" t="s">
        <v>450</v>
      </c>
      <c r="B289" s="13" t="s">
        <v>201</v>
      </c>
      <c r="C289" s="21">
        <v>5198</v>
      </c>
      <c r="D289" s="3"/>
    </row>
    <row r="290" spans="1:4" ht="15">
      <c r="A290" s="38" t="s">
        <v>451</v>
      </c>
      <c r="B290" s="13" t="s">
        <v>172</v>
      </c>
      <c r="C290" s="21">
        <v>8650</v>
      </c>
      <c r="D290" s="3"/>
    </row>
    <row r="291" spans="1:4" ht="15">
      <c r="A291" s="38" t="s">
        <v>452</v>
      </c>
      <c r="B291" s="13" t="s">
        <v>172</v>
      </c>
      <c r="C291" s="21">
        <v>8691.93</v>
      </c>
      <c r="D291" s="3"/>
    </row>
    <row r="292" spans="1:4" ht="15">
      <c r="A292" s="38" t="s">
        <v>453</v>
      </c>
      <c r="B292" s="13" t="s">
        <v>191</v>
      </c>
      <c r="C292" s="21">
        <f>675.86+96.96</f>
        <v>772.82</v>
      </c>
      <c r="D292" s="3"/>
    </row>
    <row r="293" spans="1:4" ht="15">
      <c r="A293" s="38" t="s">
        <v>454</v>
      </c>
      <c r="B293" s="13" t="s">
        <v>202</v>
      </c>
      <c r="C293" s="21">
        <v>3494.83</v>
      </c>
      <c r="D293" s="3"/>
    </row>
    <row r="294" spans="1:4" ht="15">
      <c r="A294" s="38" t="s">
        <v>455</v>
      </c>
      <c r="B294" s="13" t="s">
        <v>203</v>
      </c>
      <c r="C294" s="22">
        <v>13050</v>
      </c>
      <c r="D294" s="3"/>
    </row>
    <row r="295" spans="1:4" ht="15">
      <c r="A295" s="38" t="s">
        <v>456</v>
      </c>
      <c r="B295" s="18" t="s">
        <v>204</v>
      </c>
      <c r="C295" s="26">
        <v>8999</v>
      </c>
      <c r="D295" s="3"/>
    </row>
    <row r="296" spans="1:4" ht="15">
      <c r="A296" s="38" t="s">
        <v>457</v>
      </c>
      <c r="B296" s="28" t="s">
        <v>205</v>
      </c>
      <c r="C296" s="34">
        <v>15130</v>
      </c>
      <c r="D296" s="3"/>
    </row>
    <row r="297" spans="1:4" ht="15">
      <c r="A297" s="38" t="s">
        <v>458</v>
      </c>
      <c r="B297" s="13" t="s">
        <v>206</v>
      </c>
      <c r="C297" s="21">
        <v>16550</v>
      </c>
      <c r="D297" s="3"/>
    </row>
    <row r="298" spans="1:4" ht="15">
      <c r="A298" s="38" t="s">
        <v>459</v>
      </c>
      <c r="B298" s="31" t="s">
        <v>207</v>
      </c>
      <c r="C298" s="21">
        <v>7743.66</v>
      </c>
      <c r="D298" s="3"/>
    </row>
    <row r="299" spans="1:4" ht="15">
      <c r="A299" s="38" t="s">
        <v>460</v>
      </c>
      <c r="B299" s="13" t="s">
        <v>208</v>
      </c>
      <c r="C299" s="22">
        <v>4800</v>
      </c>
      <c r="D299" s="3"/>
    </row>
    <row r="300" spans="1:4" ht="15">
      <c r="A300" s="38" t="s">
        <v>461</v>
      </c>
      <c r="B300" s="13" t="s">
        <v>209</v>
      </c>
      <c r="C300" s="22">
        <v>3991</v>
      </c>
      <c r="D300" s="3"/>
    </row>
    <row r="301" spans="1:4" ht="15">
      <c r="A301" s="38" t="s">
        <v>462</v>
      </c>
      <c r="B301" s="13" t="s">
        <v>210</v>
      </c>
      <c r="C301" s="22">
        <v>3327.59</v>
      </c>
      <c r="D301" s="3"/>
    </row>
    <row r="302" spans="1:4" ht="15">
      <c r="A302" s="38" t="s">
        <v>463</v>
      </c>
      <c r="B302" s="32" t="s">
        <v>211</v>
      </c>
      <c r="C302" s="36">
        <v>3988</v>
      </c>
      <c r="D302" s="3"/>
    </row>
    <row r="303" spans="1:4" ht="15">
      <c r="A303" s="38" t="s">
        <v>464</v>
      </c>
      <c r="B303" s="13" t="s">
        <v>212</v>
      </c>
      <c r="C303" s="35">
        <v>9790</v>
      </c>
      <c r="D303" s="3"/>
    </row>
    <row r="304" spans="1:4" ht="15">
      <c r="A304" s="38" t="s">
        <v>465</v>
      </c>
      <c r="B304" s="12" t="s">
        <v>213</v>
      </c>
      <c r="C304" s="21">
        <v>2435.7</v>
      </c>
      <c r="D304" s="3"/>
    </row>
    <row r="305" spans="1:4" ht="15">
      <c r="A305" s="38" t="s">
        <v>466</v>
      </c>
      <c r="B305" s="12" t="s">
        <v>214</v>
      </c>
      <c r="C305" s="21">
        <v>8649.15</v>
      </c>
      <c r="D305" s="3"/>
    </row>
    <row r="306" spans="1:4" ht="15">
      <c r="A306" s="38" t="s">
        <v>467</v>
      </c>
      <c r="B306" s="12" t="s">
        <v>172</v>
      </c>
      <c r="C306" s="21">
        <v>6250</v>
      </c>
      <c r="D306" s="3"/>
    </row>
    <row r="307" spans="1:4" ht="15">
      <c r="A307" s="38" t="s">
        <v>468</v>
      </c>
      <c r="B307" s="12" t="s">
        <v>172</v>
      </c>
      <c r="C307" s="21">
        <v>8032.5</v>
      </c>
      <c r="D307" s="3"/>
    </row>
    <row r="308" spans="1:4" ht="15">
      <c r="A308" s="38" t="s">
        <v>469</v>
      </c>
      <c r="B308" s="12" t="s">
        <v>215</v>
      </c>
      <c r="C308" s="21">
        <v>5367.75</v>
      </c>
      <c r="D308" s="3"/>
    </row>
    <row r="309" spans="1:4" ht="15">
      <c r="A309" s="38" t="s">
        <v>470</v>
      </c>
      <c r="B309" s="12" t="s">
        <v>216</v>
      </c>
      <c r="C309" s="21">
        <v>775</v>
      </c>
      <c r="D309" s="3"/>
    </row>
    <row r="310" spans="1:4" ht="15">
      <c r="A310" s="38" t="s">
        <v>471</v>
      </c>
      <c r="B310" s="12" t="s">
        <v>217</v>
      </c>
      <c r="C310" s="21">
        <v>4275.96</v>
      </c>
      <c r="D310" s="3"/>
    </row>
    <row r="311" spans="1:4" ht="15">
      <c r="A311" s="38" t="s">
        <v>342</v>
      </c>
      <c r="B311" s="12" t="s">
        <v>176</v>
      </c>
      <c r="C311" s="21">
        <v>6183.45</v>
      </c>
      <c r="D311" s="3"/>
    </row>
    <row r="312" spans="1:4" ht="15">
      <c r="A312" s="38" t="s">
        <v>342</v>
      </c>
      <c r="B312" s="12" t="s">
        <v>218</v>
      </c>
      <c r="C312" s="21">
        <v>4625.86</v>
      </c>
      <c r="D312" s="3"/>
    </row>
    <row r="313" spans="1:4" ht="15">
      <c r="A313" s="38" t="s">
        <v>342</v>
      </c>
      <c r="B313" s="13" t="s">
        <v>219</v>
      </c>
      <c r="C313" s="22">
        <v>6033.62</v>
      </c>
      <c r="D313" s="3"/>
    </row>
    <row r="314" spans="1:4" ht="15">
      <c r="A314" s="38" t="s">
        <v>342</v>
      </c>
      <c r="B314" s="30" t="s">
        <v>220</v>
      </c>
      <c r="C314" s="22">
        <v>23577.59</v>
      </c>
      <c r="D314" s="3"/>
    </row>
    <row r="315" spans="1:4" ht="15">
      <c r="A315" s="38" t="s">
        <v>472</v>
      </c>
      <c r="B315" s="13" t="s">
        <v>221</v>
      </c>
      <c r="C315" s="21">
        <v>5900</v>
      </c>
      <c r="D315" s="3"/>
    </row>
    <row r="316" spans="1:4" ht="15">
      <c r="A316" s="38" t="s">
        <v>342</v>
      </c>
      <c r="B316" s="12" t="s">
        <v>222</v>
      </c>
      <c r="C316" s="34">
        <v>7600.01</v>
      </c>
      <c r="D316" s="3"/>
    </row>
    <row r="317" spans="1:4" ht="15">
      <c r="A317" s="38" t="s">
        <v>473</v>
      </c>
      <c r="B317" s="15" t="s">
        <v>184</v>
      </c>
      <c r="C317" s="34">
        <v>1770</v>
      </c>
      <c r="D317" s="3"/>
    </row>
    <row r="318" spans="1:4" ht="15">
      <c r="A318" s="39" t="s">
        <v>474</v>
      </c>
      <c r="B318" s="33" t="s">
        <v>223</v>
      </c>
      <c r="C318" s="34">
        <v>15470.21</v>
      </c>
      <c r="D318" s="3"/>
    </row>
    <row r="319" spans="1:4" ht="15">
      <c r="A319" s="38" t="s">
        <v>475</v>
      </c>
      <c r="B319" s="31" t="s">
        <v>224</v>
      </c>
      <c r="C319" s="34">
        <v>7950</v>
      </c>
      <c r="D319" s="3"/>
    </row>
    <row r="320" spans="1:4" ht="15">
      <c r="A320" s="38" t="s">
        <v>342</v>
      </c>
      <c r="B320" s="13" t="s">
        <v>225</v>
      </c>
      <c r="C320" s="21">
        <v>15800</v>
      </c>
      <c r="D320" s="3"/>
    </row>
    <row r="321" spans="1:4" ht="15">
      <c r="A321" s="38" t="s">
        <v>342</v>
      </c>
      <c r="B321" s="12" t="s">
        <v>226</v>
      </c>
      <c r="C321" s="21">
        <v>13500</v>
      </c>
      <c r="D321" s="3"/>
    </row>
    <row r="322" spans="1:4" ht="15">
      <c r="A322" s="38" t="s">
        <v>342</v>
      </c>
      <c r="B322" s="13" t="s">
        <v>227</v>
      </c>
      <c r="C322" s="21">
        <v>54520</v>
      </c>
      <c r="D322" s="3"/>
    </row>
    <row r="323" spans="1:4" ht="15">
      <c r="A323" s="38" t="s">
        <v>342</v>
      </c>
      <c r="B323" s="12" t="s">
        <v>228</v>
      </c>
      <c r="C323" s="21">
        <v>7455</v>
      </c>
      <c r="D323" s="3"/>
    </row>
    <row r="324" spans="1:4" ht="15">
      <c r="A324" s="38" t="s">
        <v>342</v>
      </c>
      <c r="B324" s="13" t="s">
        <v>229</v>
      </c>
      <c r="C324" s="21">
        <v>5800</v>
      </c>
      <c r="D324" s="3"/>
    </row>
    <row r="325" spans="1:4" ht="15">
      <c r="A325" s="38" t="s">
        <v>342</v>
      </c>
      <c r="B325" s="12" t="s">
        <v>230</v>
      </c>
      <c r="C325" s="21">
        <v>11945</v>
      </c>
      <c r="D325" s="3"/>
    </row>
    <row r="326" spans="1:4" ht="15">
      <c r="A326" s="38" t="s">
        <v>342</v>
      </c>
      <c r="B326" s="13" t="s">
        <v>231</v>
      </c>
      <c r="C326" s="21">
        <v>6350</v>
      </c>
      <c r="D326" s="3"/>
    </row>
    <row r="327" spans="1:4" ht="15">
      <c r="A327" s="38" t="s">
        <v>342</v>
      </c>
      <c r="B327" s="13" t="s">
        <v>232</v>
      </c>
      <c r="C327" s="22">
        <v>10649</v>
      </c>
      <c r="D327" s="3"/>
    </row>
    <row r="328" spans="1:4" ht="15">
      <c r="A328" s="38" t="s">
        <v>342</v>
      </c>
      <c r="B328" s="13" t="s">
        <v>233</v>
      </c>
      <c r="C328" s="22">
        <v>4075</v>
      </c>
      <c r="D328" s="3"/>
    </row>
    <row r="329" spans="1:4" ht="15">
      <c r="A329" s="38" t="s">
        <v>342</v>
      </c>
      <c r="B329" s="12" t="s">
        <v>234</v>
      </c>
      <c r="C329" s="22">
        <v>11500.01</v>
      </c>
      <c r="D329" s="3"/>
    </row>
    <row r="330" spans="1:4" ht="15">
      <c r="A330" s="38" t="s">
        <v>342</v>
      </c>
      <c r="B330" s="13" t="s">
        <v>172</v>
      </c>
      <c r="C330" s="22">
        <v>10680</v>
      </c>
      <c r="D330" s="3"/>
    </row>
    <row r="331" spans="1:4" ht="15">
      <c r="A331" s="40" t="s">
        <v>342</v>
      </c>
      <c r="B331" s="12" t="s">
        <v>235</v>
      </c>
      <c r="C331" s="22">
        <v>3866.97</v>
      </c>
      <c r="D331" s="3"/>
    </row>
    <row r="332" spans="1:4" ht="15">
      <c r="A332" s="40" t="s">
        <v>342</v>
      </c>
      <c r="B332" s="12" t="s">
        <v>516</v>
      </c>
      <c r="C332" s="22">
        <v>7250</v>
      </c>
      <c r="D332" s="3"/>
    </row>
    <row r="333" spans="1:4" ht="15">
      <c r="A333" s="40" t="s">
        <v>342</v>
      </c>
      <c r="B333" s="13" t="s">
        <v>514</v>
      </c>
      <c r="C333" s="22">
        <v>7487.11</v>
      </c>
      <c r="D333" s="3"/>
    </row>
    <row r="334" spans="1:4" ht="15">
      <c r="A334" s="40" t="s">
        <v>342</v>
      </c>
      <c r="B334" s="13" t="s">
        <v>510</v>
      </c>
      <c r="C334" s="22">
        <v>13000</v>
      </c>
      <c r="D334" s="3"/>
    </row>
    <row r="335" spans="1:4" ht="15">
      <c r="A335" s="40" t="s">
        <v>342</v>
      </c>
      <c r="B335" s="47" t="s">
        <v>510</v>
      </c>
      <c r="C335" s="22">
        <v>13000</v>
      </c>
      <c r="D335" s="3"/>
    </row>
    <row r="336" spans="1:4" ht="15">
      <c r="A336" s="40" t="s">
        <v>342</v>
      </c>
      <c r="B336" s="13" t="s">
        <v>511</v>
      </c>
      <c r="C336" s="22">
        <v>12500</v>
      </c>
      <c r="D336" s="3"/>
    </row>
    <row r="337" spans="1:4" ht="15">
      <c r="A337" s="40" t="s">
        <v>342</v>
      </c>
      <c r="B337" s="13" t="s">
        <v>511</v>
      </c>
      <c r="C337" s="22">
        <v>12500</v>
      </c>
      <c r="D337" s="3"/>
    </row>
    <row r="338" spans="1:4" ht="15">
      <c r="A338" s="40" t="s">
        <v>342</v>
      </c>
      <c r="B338" s="13" t="s">
        <v>512</v>
      </c>
      <c r="C338" s="22">
        <v>3649.01</v>
      </c>
      <c r="D338" s="3"/>
    </row>
    <row r="339" spans="1:4" ht="15">
      <c r="A339" s="40" t="s">
        <v>342</v>
      </c>
      <c r="B339" s="12" t="s">
        <v>513</v>
      </c>
      <c r="C339" s="22">
        <v>4600</v>
      </c>
      <c r="D339" s="3"/>
    </row>
    <row r="340" spans="1:4" ht="15">
      <c r="A340" s="38" t="s">
        <v>476</v>
      </c>
      <c r="B340" s="18" t="s">
        <v>236</v>
      </c>
      <c r="C340" s="34">
        <f>1249.14+43</f>
        <v>1292.14</v>
      </c>
      <c r="D340" s="3"/>
    </row>
    <row r="341" spans="1:4" ht="15">
      <c r="A341" s="38" t="s">
        <v>477</v>
      </c>
      <c r="B341" s="15" t="s">
        <v>237</v>
      </c>
      <c r="C341" s="34">
        <v>13900</v>
      </c>
      <c r="D341" s="3"/>
    </row>
    <row r="342" spans="1:4" ht="15">
      <c r="A342" s="38" t="s">
        <v>478</v>
      </c>
      <c r="B342" s="15" t="s">
        <v>238</v>
      </c>
      <c r="C342" s="26">
        <v>5172.41</v>
      </c>
      <c r="D342" s="3"/>
    </row>
    <row r="343" spans="1:4" ht="15">
      <c r="A343" s="38" t="s">
        <v>479</v>
      </c>
      <c r="B343" s="15" t="s">
        <v>239</v>
      </c>
      <c r="C343" s="26">
        <v>5297.41</v>
      </c>
      <c r="D343" s="3"/>
    </row>
    <row r="344" spans="1:4" ht="15">
      <c r="A344" s="38" t="s">
        <v>480</v>
      </c>
      <c r="B344" s="18" t="s">
        <v>240</v>
      </c>
      <c r="C344" s="37">
        <v>3380</v>
      </c>
      <c r="D344" s="3"/>
    </row>
    <row r="345" spans="1:4" ht="15">
      <c r="A345" s="38" t="s">
        <v>481</v>
      </c>
      <c r="B345" s="18" t="s">
        <v>241</v>
      </c>
      <c r="C345" s="34">
        <v>16391</v>
      </c>
      <c r="D345" s="3"/>
    </row>
    <row r="346" spans="1:4" ht="15">
      <c r="A346" s="38" t="s">
        <v>482</v>
      </c>
      <c r="B346" s="18" t="s">
        <v>242</v>
      </c>
      <c r="C346" s="34">
        <v>6681.03</v>
      </c>
      <c r="D346" s="3"/>
    </row>
    <row r="347" spans="1:4" ht="15">
      <c r="A347" s="38" t="s">
        <v>483</v>
      </c>
      <c r="B347" s="18" t="s">
        <v>243</v>
      </c>
      <c r="C347" s="26">
        <v>63800</v>
      </c>
      <c r="D347" s="3"/>
    </row>
    <row r="348" spans="1:4" ht="15">
      <c r="A348" s="38" t="s">
        <v>484</v>
      </c>
      <c r="B348" s="18" t="s">
        <v>244</v>
      </c>
      <c r="C348" s="26">
        <v>2566</v>
      </c>
      <c r="D348" s="3"/>
    </row>
    <row r="349" spans="1:4" ht="15">
      <c r="A349" s="40" t="s">
        <v>485</v>
      </c>
      <c r="B349" s="13" t="s">
        <v>245</v>
      </c>
      <c r="C349" s="22">
        <v>8500</v>
      </c>
      <c r="D349" s="3"/>
    </row>
    <row r="350" spans="1:4" ht="15">
      <c r="A350" s="40" t="s">
        <v>485</v>
      </c>
      <c r="B350" s="14" t="s">
        <v>515</v>
      </c>
      <c r="C350" s="48">
        <v>14920</v>
      </c>
      <c r="D350" s="3"/>
    </row>
    <row r="351" spans="1:4" ht="15">
      <c r="A351" s="44" t="s">
        <v>497</v>
      </c>
      <c r="B351" s="41" t="s">
        <v>486</v>
      </c>
      <c r="C351" s="45">
        <v>354931</v>
      </c>
      <c r="D351" s="3"/>
    </row>
    <row r="352" spans="1:4" ht="15">
      <c r="A352" s="44" t="s">
        <v>498</v>
      </c>
      <c r="B352" s="42" t="s">
        <v>487</v>
      </c>
      <c r="C352" s="46">
        <v>271575</v>
      </c>
      <c r="D352" s="3"/>
    </row>
    <row r="353" spans="1:4" ht="15">
      <c r="A353" s="44" t="s">
        <v>499</v>
      </c>
      <c r="B353" s="43" t="s">
        <v>488</v>
      </c>
      <c r="C353" s="46">
        <v>117000</v>
      </c>
      <c r="D353" s="3"/>
    </row>
    <row r="354" spans="1:4" ht="15">
      <c r="A354" s="44" t="s">
        <v>500</v>
      </c>
      <c r="B354" s="43" t="s">
        <v>489</v>
      </c>
      <c r="C354" s="46">
        <v>69890</v>
      </c>
      <c r="D354" s="3"/>
    </row>
    <row r="355" spans="1:4" ht="15">
      <c r="A355" s="44" t="s">
        <v>501</v>
      </c>
      <c r="B355" s="42" t="s">
        <v>490</v>
      </c>
      <c r="C355" s="46">
        <v>164608.7</v>
      </c>
      <c r="D355" s="3"/>
    </row>
    <row r="356" spans="1:4" ht="15">
      <c r="A356" s="44" t="s">
        <v>502</v>
      </c>
      <c r="B356" s="42" t="s">
        <v>491</v>
      </c>
      <c r="C356" s="46">
        <v>114020.87</v>
      </c>
      <c r="D356" s="3"/>
    </row>
    <row r="357" spans="1:4" ht="15">
      <c r="A357" s="44" t="s">
        <v>503</v>
      </c>
      <c r="B357" s="42" t="s">
        <v>487</v>
      </c>
      <c r="C357" s="46">
        <v>271575</v>
      </c>
      <c r="D357" s="3"/>
    </row>
    <row r="358" spans="1:4" ht="15">
      <c r="A358" s="44" t="s">
        <v>504</v>
      </c>
      <c r="B358" s="42" t="s">
        <v>490</v>
      </c>
      <c r="C358" s="46">
        <v>164608.7</v>
      </c>
      <c r="D358" s="3"/>
    </row>
    <row r="359" spans="1:4" ht="15">
      <c r="A359" s="44" t="s">
        <v>505</v>
      </c>
      <c r="B359" s="42" t="s">
        <v>492</v>
      </c>
      <c r="C359" s="46">
        <v>135069.57</v>
      </c>
      <c r="D359" s="3"/>
    </row>
    <row r="360" spans="1:4" ht="15">
      <c r="A360" s="44" t="s">
        <v>506</v>
      </c>
      <c r="B360" s="42" t="s">
        <v>493</v>
      </c>
      <c r="C360" s="46">
        <v>114020.87</v>
      </c>
      <c r="D360" s="3"/>
    </row>
    <row r="361" spans="1:4" ht="15">
      <c r="A361" s="44" t="s">
        <v>507</v>
      </c>
      <c r="B361" s="42" t="s">
        <v>494</v>
      </c>
      <c r="C361" s="46">
        <v>83760</v>
      </c>
      <c r="D361" s="3"/>
    </row>
    <row r="362" spans="1:4" ht="15">
      <c r="A362" s="44" t="s">
        <v>508</v>
      </c>
      <c r="B362" s="42" t="s">
        <v>495</v>
      </c>
      <c r="C362" s="46">
        <v>110271.3</v>
      </c>
      <c r="D362" s="3"/>
    </row>
    <row r="363" spans="1:4" ht="15">
      <c r="A363" s="44" t="s">
        <v>509</v>
      </c>
      <c r="B363" s="42" t="s">
        <v>496</v>
      </c>
      <c r="C363" s="46">
        <v>83760</v>
      </c>
      <c r="D363" s="3"/>
    </row>
    <row r="364" spans="1:4" ht="15">
      <c r="A364" s="49"/>
      <c r="B364" s="50"/>
      <c r="C364" s="51"/>
      <c r="D364" s="3"/>
    </row>
    <row r="365" spans="1:4" ht="15">
      <c r="A365" s="49"/>
      <c r="B365" s="54" t="s">
        <v>517</v>
      </c>
      <c r="C365" s="55">
        <f>SUM(C8:C364)</f>
        <v>4177228.1992</v>
      </c>
      <c r="D365" s="3"/>
    </row>
    <row r="366" spans="1:4" ht="15">
      <c r="A366" s="49"/>
      <c r="B366" s="50"/>
      <c r="C366" s="51"/>
      <c r="D366" s="3"/>
    </row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</sheetData>
  <sheetProtection insertRows="0"/>
  <mergeCells count="4">
    <mergeCell ref="A1:D1"/>
    <mergeCell ref="A2:D2"/>
    <mergeCell ref="A3:D3"/>
    <mergeCell ref="A4:C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ADALID</cp:lastModifiedBy>
  <cp:lastPrinted>2023-02-03T17:46:40Z</cp:lastPrinted>
  <dcterms:created xsi:type="dcterms:W3CDTF">2014-09-04T16:51:50Z</dcterms:created>
  <dcterms:modified xsi:type="dcterms:W3CDTF">2023-02-03T17:46:42Z</dcterms:modified>
  <cp:category/>
  <cp:version/>
  <cp:contentType/>
  <cp:contentStatus/>
</cp:coreProperties>
</file>