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865" activeTab="0"/>
  </bookViews>
  <sheets>
    <sheet name="b.muebles" sheetId="1" r:id="rId1"/>
  </sheets>
  <definedNames>
    <definedName name="_xlnm.Print_Titles" localSheetId="0">'b.muebles'!$1:$6</definedName>
  </definedNames>
  <calcPr fullCalcOnLoad="1"/>
</workbook>
</file>

<file path=xl/sharedStrings.xml><?xml version="1.0" encoding="utf-8"?>
<sst xmlns="http://schemas.openxmlformats.org/spreadsheetml/2006/main" count="253" uniqueCount="137">
  <si>
    <t>Ente Público:</t>
  </si>
  <si>
    <t>Código</t>
  </si>
  <si>
    <t>Descripción del Bien Mueble</t>
  </si>
  <si>
    <t>Valor en libros</t>
  </si>
  <si>
    <t>Relación de Bienes Muebles que Componen el Patrimonio</t>
  </si>
  <si>
    <t>(Cifras en Pesos)</t>
  </si>
  <si>
    <t>Cuenta Pública 2022</t>
  </si>
  <si>
    <t>Centro de Conciliación Laboral del Estado de Guerrero.</t>
  </si>
  <si>
    <t>COMP-IMP-001</t>
  </si>
  <si>
    <t>COMP-IMP-002</t>
  </si>
  <si>
    <t>COMP-IMP-003</t>
  </si>
  <si>
    <t>COMP-IMP-004</t>
  </si>
  <si>
    <t>COMP-IMP-005</t>
  </si>
  <si>
    <t>COMP-IMP-006</t>
  </si>
  <si>
    <t>COMP-IMP-007</t>
  </si>
  <si>
    <t>COMP-IMP-008</t>
  </si>
  <si>
    <t>COMP-IMP-009</t>
  </si>
  <si>
    <t>COMP-IMP-010</t>
  </si>
  <si>
    <t>COMP-IMP-011</t>
  </si>
  <si>
    <t>COMP-IMP-012</t>
  </si>
  <si>
    <t>COMP-IMP-013</t>
  </si>
  <si>
    <t>COMP-IMP-014</t>
  </si>
  <si>
    <t>COMP-IMP-015</t>
  </si>
  <si>
    <t>IMPRESORA A COLOR CANON PIXMA WIFI INALAMBICA TINTA CONTINUA</t>
  </si>
  <si>
    <t>MOB-OF-01-0001</t>
  </si>
  <si>
    <t xml:space="preserve">SILLA FINA NEGRA PLIANA BASE METAL </t>
  </si>
  <si>
    <t>MOB-OF-01-0002</t>
  </si>
  <si>
    <t>MOB-OF-01-0003</t>
  </si>
  <si>
    <t>MOB-OF-01-0004</t>
  </si>
  <si>
    <t>MOB-OF-01-0005</t>
  </si>
  <si>
    <t>MOB-OF-01-0006</t>
  </si>
  <si>
    <t>MOB-OF-01-0007</t>
  </si>
  <si>
    <t>MOB-OF-01-0008</t>
  </si>
  <si>
    <t>MOB-OF-01-0009</t>
  </si>
  <si>
    <t>MOB-OF-01-0010</t>
  </si>
  <si>
    <t>MOB-OF-01-0011</t>
  </si>
  <si>
    <t>MOB-OF-01-0012</t>
  </si>
  <si>
    <t>MOB-OF-01-0013</t>
  </si>
  <si>
    <t>MOB-OF-01-0014</t>
  </si>
  <si>
    <t>MOB-OF-01-0015</t>
  </si>
  <si>
    <t>MOB-OF-01-0016</t>
  </si>
  <si>
    <t>MOB-OF-01-0017</t>
  </si>
  <si>
    <t>MOB-OF-01-0018</t>
  </si>
  <si>
    <t>MOB-OF-01-0019</t>
  </si>
  <si>
    <t>MOB-OF-01-0020</t>
  </si>
  <si>
    <t>MOB-OF-01-0021</t>
  </si>
  <si>
    <t>MOB-OF-01-0022</t>
  </si>
  <si>
    <t>MOB-OF-01-0023</t>
  </si>
  <si>
    <t>MOB-OF-01-0024</t>
  </si>
  <si>
    <t>MOB-OF-01-0025</t>
  </si>
  <si>
    <t>MOB-OF-01-0026</t>
  </si>
  <si>
    <t>MOB-OF-01-0027</t>
  </si>
  <si>
    <t>MOB-OF-01-0028</t>
  </si>
  <si>
    <t>MOB-OF-01-0029</t>
  </si>
  <si>
    <t>MOB-OF-01-0030</t>
  </si>
  <si>
    <t>MOB-OF-01-0031</t>
  </si>
  <si>
    <t>MOB-OF-01-0032</t>
  </si>
  <si>
    <t>MOB-OF-01-0033</t>
  </si>
  <si>
    <t>MOB-OF-01-0034</t>
  </si>
  <si>
    <t>MOB-OF-01-0035</t>
  </si>
  <si>
    <t>MOB-OF-01-0036</t>
  </si>
  <si>
    <t>MOB-OF-01-0037</t>
  </si>
  <si>
    <t>MOB-OF-01-0038</t>
  </si>
  <si>
    <t>MOB-OF-01-0039</t>
  </si>
  <si>
    <t>MOB-OF-01-0040</t>
  </si>
  <si>
    <t>MOB-OF-01-0041</t>
  </si>
  <si>
    <t>MOB-OF-01-0042</t>
  </si>
  <si>
    <t>MOB-OF-01-0043</t>
  </si>
  <si>
    <t>MOB-OF-01-0044</t>
  </si>
  <si>
    <t>MOB-OF-01-0045</t>
  </si>
  <si>
    <t>MOB-OF-01-0046</t>
  </si>
  <si>
    <t>MOB-OF-01-0047</t>
  </si>
  <si>
    <t>MOB-OF-01-0048</t>
  </si>
  <si>
    <t>MOB-OF-01-0049</t>
  </si>
  <si>
    <t>MOB-OF-01-0050</t>
  </si>
  <si>
    <t>MOB-OF-02-0001</t>
  </si>
  <si>
    <t xml:space="preserve">BUTACA CON PALETA ABATIBLE  NEGRA </t>
  </si>
  <si>
    <t>MOB-OF-02-0002</t>
  </si>
  <si>
    <t>MOB-OF-02-0003</t>
  </si>
  <si>
    <t>MOB-OF-02-0004</t>
  </si>
  <si>
    <t>MOB-OF-02-0005</t>
  </si>
  <si>
    <t>MOB-OF-02-0006</t>
  </si>
  <si>
    <t>MOB-OF-02-0007</t>
  </si>
  <si>
    <t>MOB-OF-02-0008</t>
  </si>
  <si>
    <t>MOB-OF-02-0009</t>
  </si>
  <si>
    <t>MOB-OF-02-0010</t>
  </si>
  <si>
    <t>MOB-OF-02-0011</t>
  </si>
  <si>
    <t>MOB-OF-02-0012</t>
  </si>
  <si>
    <t>MOB-OF-02-0013</t>
  </si>
  <si>
    <t>MOB-OF-02-0014</t>
  </si>
  <si>
    <t>MOB-OF-02-0015</t>
  </si>
  <si>
    <t>MOB-OF-02-0016</t>
  </si>
  <si>
    <t>MOB-OF-02-0017</t>
  </si>
  <si>
    <t>MOB-OF-02-0018</t>
  </si>
  <si>
    <t>MOB-OF-02-0019</t>
  </si>
  <si>
    <t>MOB-OF-02-0020</t>
  </si>
  <si>
    <t>MOB-OF-02-0021</t>
  </si>
  <si>
    <t>MOB-OF-02-0022</t>
  </si>
  <si>
    <t>MOB-OF-02-0023</t>
  </si>
  <si>
    <t>MOB-OF-02-0024</t>
  </si>
  <si>
    <t>MOB-OF-02-0025</t>
  </si>
  <si>
    <t>MOB-OF-02-0026</t>
  </si>
  <si>
    <t>MOB-OF-02-0027</t>
  </si>
  <si>
    <t>MOB-OF-02-0028</t>
  </si>
  <si>
    <t>MOB-OF-02-0029</t>
  </si>
  <si>
    <t>MOB-OF-02-0030</t>
  </si>
  <si>
    <t>MOB-OF-03-0001</t>
  </si>
  <si>
    <t>MOB-OF-03-0002</t>
  </si>
  <si>
    <t>MOB-OF-03-0003</t>
  </si>
  <si>
    <t>MOB-OF-03-0004</t>
  </si>
  <si>
    <t>MOB-OF-03-0005</t>
  </si>
  <si>
    <t>MOB-OF-03-0006</t>
  </si>
  <si>
    <t>MOB-OF-03-0007</t>
  </si>
  <si>
    <t>MOB-OF-03-0008</t>
  </si>
  <si>
    <t>MOB-OF-03-0009</t>
  </si>
  <si>
    <t>MOB-OF-03-0010</t>
  </si>
  <si>
    <t>MOB-OF-03-0011</t>
  </si>
  <si>
    <t>MOB-OF-03-0012</t>
  </si>
  <si>
    <t>MOB-OF-03-0013</t>
  </si>
  <si>
    <t>MOB-OF-03-0014</t>
  </si>
  <si>
    <t>MOB-OF-03-0015</t>
  </si>
  <si>
    <t>MOB-OF-03-0016</t>
  </si>
  <si>
    <t>MOB-OF-03-0017</t>
  </si>
  <si>
    <t>MOB-OF-03-0018</t>
  </si>
  <si>
    <t>MOB-OF-03-0019</t>
  </si>
  <si>
    <t>MOB-OF-03-0020</t>
  </si>
  <si>
    <t xml:space="preserve">SILLA EJECUTIVA PLIANA NEGRA </t>
  </si>
  <si>
    <t>REFRIGERADOR HISENSE DE 7 PIES MODELO 000694361973661</t>
  </si>
  <si>
    <t>MOB-ADMON-01-0001</t>
  </si>
  <si>
    <t>MOB-ADMON-01-0002</t>
  </si>
  <si>
    <t>MOB-ADMON-01-0003</t>
  </si>
  <si>
    <t>MOB-ADMON-01-0004</t>
  </si>
  <si>
    <t>MOB-ADMON-02-0001</t>
  </si>
  <si>
    <t>MICROONDAS WINIA ESPEJO SILVER MODELO 000750174461349</t>
  </si>
  <si>
    <t>MOB-ADMON-02-0002</t>
  </si>
  <si>
    <t>MOB-ADMON-02-0003</t>
  </si>
  <si>
    <t xml:space="preserve">TOTAL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</si>
</sst>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3" fontId="5" fillId="33" borderId="15" xfId="0" applyNumberFormat="1" applyFont="1" applyFill="1" applyBorder="1" applyAlignment="1" applyProtection="1">
      <alignment horizontal="right" vertical="top"/>
      <protection locked="0"/>
    </xf>
    <xf numFmtId="3" fontId="5" fillId="33" borderId="16" xfId="0" applyNumberFormat="1" applyFont="1" applyFill="1" applyBorder="1" applyAlignment="1" applyProtection="1">
      <alignment horizontal="right" vertical="top"/>
      <protection locked="0"/>
    </xf>
    <xf numFmtId="0" fontId="5" fillId="33" borderId="17" xfId="0" applyNumberFormat="1" applyFont="1" applyFill="1" applyBorder="1" applyAlignment="1" applyProtection="1">
      <alignment horizontal="center" vertical="top"/>
      <protection locked="0"/>
    </xf>
    <xf numFmtId="0" fontId="5" fillId="33" borderId="18" xfId="0" applyNumberFormat="1" applyFont="1" applyFill="1" applyBorder="1" applyAlignment="1" applyProtection="1">
      <alignment horizontal="center" vertical="top"/>
      <protection locked="0"/>
    </xf>
    <xf numFmtId="0" fontId="4" fillId="35" borderId="19" xfId="0" applyNumberFormat="1" applyFont="1" applyFill="1" applyBorder="1" applyAlignment="1" applyProtection="1">
      <alignment horizontal="center" vertical="top"/>
      <protection locked="0"/>
    </xf>
    <xf numFmtId="3" fontId="4" fillId="35" borderId="2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/>
      <protection locked="0"/>
    </xf>
    <xf numFmtId="0" fontId="4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0" fontId="5" fillId="33" borderId="23" xfId="0" applyNumberFormat="1" applyFont="1" applyFill="1" applyBorder="1" applyAlignment="1" applyProtection="1">
      <alignment horizontal="center" vertical="top"/>
      <protection locked="0"/>
    </xf>
    <xf numFmtId="0" fontId="5" fillId="33" borderId="24" xfId="0" applyNumberFormat="1" applyFont="1" applyFill="1" applyBorder="1" applyAlignment="1" applyProtection="1">
      <alignment horizontal="center" vertical="top"/>
      <protection locked="0"/>
    </xf>
    <xf numFmtId="0" fontId="5" fillId="33" borderId="25" xfId="0" applyNumberFormat="1" applyFont="1" applyFill="1" applyBorder="1" applyAlignment="1" applyProtection="1">
      <alignment horizontal="center" vertical="top"/>
      <protection locked="0"/>
    </xf>
    <xf numFmtId="0" fontId="5" fillId="33" borderId="26" xfId="0" applyNumberFormat="1" applyFont="1" applyFill="1" applyBorder="1" applyAlignment="1" applyProtection="1">
      <alignment horizontal="center"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139</xdr:row>
      <xdr:rowOff>142875</xdr:rowOff>
    </xdr:from>
    <xdr:to>
      <xdr:col>3</xdr:col>
      <xdr:colOff>1152525</xdr:colOff>
      <xdr:row>146</xdr:row>
      <xdr:rowOff>19050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829175" y="26355675"/>
          <a:ext cx="32289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Irvin Axel Lagunas Hernández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Administración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Finanzas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</a:t>
          </a:r>
        </a:p>
      </xdr:txBody>
    </xdr:sp>
    <xdr:clientData/>
  </xdr:twoCellAnchor>
  <xdr:twoCellAnchor>
    <xdr:from>
      <xdr:col>0</xdr:col>
      <xdr:colOff>0</xdr:colOff>
      <xdr:row>139</xdr:row>
      <xdr:rowOff>123825</xdr:rowOff>
    </xdr:from>
    <xdr:to>
      <xdr:col>2</xdr:col>
      <xdr:colOff>1885950</xdr:colOff>
      <xdr:row>146</xdr:row>
      <xdr:rowOff>171450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26336625"/>
          <a:ext cx="34099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José Emmanuel Salazar Ibarra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PageLayoutView="0" workbookViewId="0" topLeftCell="A113">
      <selection activeCell="R134" sqref="R134"/>
    </sheetView>
  </sheetViews>
  <sheetFormatPr defaultColWidth="2.8515625" defaultRowHeight="15" zeroHeight="1"/>
  <cols>
    <col min="1" max="2" width="11.421875" style="0" customWidth="1"/>
    <col min="3" max="3" width="80.7109375" style="0" customWidth="1"/>
    <col min="4" max="4" width="19.8515625" style="0" customWidth="1"/>
  </cols>
  <sheetData>
    <row r="1" spans="1:4" ht="15">
      <c r="A1" s="1"/>
      <c r="B1" s="25" t="s">
        <v>4</v>
      </c>
      <c r="C1" s="25"/>
      <c r="D1" s="25"/>
    </row>
    <row r="2" spans="1:4" ht="15">
      <c r="A2" s="1"/>
      <c r="B2" s="25" t="s">
        <v>6</v>
      </c>
      <c r="C2" s="25"/>
      <c r="D2" s="25"/>
    </row>
    <row r="3" spans="1:4" ht="15">
      <c r="A3" s="1"/>
      <c r="B3" s="25" t="s">
        <v>5</v>
      </c>
      <c r="C3" s="25"/>
      <c r="D3" s="25"/>
    </row>
    <row r="4" spans="1:4" ht="15">
      <c r="A4" s="2"/>
      <c r="B4" s="8" t="s">
        <v>0</v>
      </c>
      <c r="C4" s="26" t="s">
        <v>7</v>
      </c>
      <c r="D4" s="26"/>
    </row>
    <row r="5" spans="1:4" s="9" customFormat="1" ht="6" customHeight="1">
      <c r="A5" s="10"/>
      <c r="B5" s="11"/>
      <c r="C5" s="10"/>
      <c r="D5" s="10"/>
    </row>
    <row r="6" spans="1:4" ht="15">
      <c r="A6" s="27" t="s">
        <v>1</v>
      </c>
      <c r="B6" s="28"/>
      <c r="C6" s="16" t="s">
        <v>2</v>
      </c>
      <c r="D6" s="15" t="s">
        <v>3</v>
      </c>
    </row>
    <row r="7" spans="1:4" ht="3" customHeight="1">
      <c r="A7" s="3"/>
      <c r="B7" s="4"/>
      <c r="C7" s="4"/>
      <c r="D7" s="4"/>
    </row>
    <row r="8" spans="1:4" ht="15">
      <c r="A8" s="29" t="s">
        <v>8</v>
      </c>
      <c r="B8" s="30"/>
      <c r="C8" s="17" t="s">
        <v>23</v>
      </c>
      <c r="D8" s="18">
        <f>7700*1.16</f>
        <v>8932</v>
      </c>
    </row>
    <row r="9" spans="1:4" ht="15">
      <c r="A9" s="31" t="s">
        <v>9</v>
      </c>
      <c r="B9" s="32"/>
      <c r="C9" s="5" t="s">
        <v>23</v>
      </c>
      <c r="D9" s="19">
        <f aca="true" t="shared" si="0" ref="D9:D22">7700*1.16</f>
        <v>8932</v>
      </c>
    </row>
    <row r="10" spans="1:4" ht="15">
      <c r="A10" s="31" t="s">
        <v>10</v>
      </c>
      <c r="B10" s="32"/>
      <c r="C10" s="5" t="s">
        <v>23</v>
      </c>
      <c r="D10" s="19">
        <f t="shared" si="0"/>
        <v>8932</v>
      </c>
    </row>
    <row r="11" spans="1:4" ht="15">
      <c r="A11" s="31" t="s">
        <v>11</v>
      </c>
      <c r="B11" s="32"/>
      <c r="C11" s="5" t="s">
        <v>23</v>
      </c>
      <c r="D11" s="19">
        <f t="shared" si="0"/>
        <v>8932</v>
      </c>
    </row>
    <row r="12" spans="1:4" ht="15">
      <c r="A12" s="31" t="s">
        <v>12</v>
      </c>
      <c r="B12" s="32"/>
      <c r="C12" s="5" t="s">
        <v>23</v>
      </c>
      <c r="D12" s="19">
        <f t="shared" si="0"/>
        <v>8932</v>
      </c>
    </row>
    <row r="13" spans="1:4" ht="15">
      <c r="A13" s="31" t="s">
        <v>13</v>
      </c>
      <c r="B13" s="32"/>
      <c r="C13" s="5" t="s">
        <v>23</v>
      </c>
      <c r="D13" s="19">
        <f t="shared" si="0"/>
        <v>8932</v>
      </c>
    </row>
    <row r="14" spans="1:4" ht="15">
      <c r="A14" s="31" t="s">
        <v>14</v>
      </c>
      <c r="B14" s="32"/>
      <c r="C14" s="5" t="s">
        <v>23</v>
      </c>
      <c r="D14" s="19">
        <f t="shared" si="0"/>
        <v>8932</v>
      </c>
    </row>
    <row r="15" spans="1:4" ht="15">
      <c r="A15" s="31" t="s">
        <v>15</v>
      </c>
      <c r="B15" s="32"/>
      <c r="C15" s="5" t="s">
        <v>23</v>
      </c>
      <c r="D15" s="19">
        <f t="shared" si="0"/>
        <v>8932</v>
      </c>
    </row>
    <row r="16" spans="1:4" ht="15">
      <c r="A16" s="31" t="s">
        <v>16</v>
      </c>
      <c r="B16" s="32"/>
      <c r="C16" s="5" t="s">
        <v>23</v>
      </c>
      <c r="D16" s="19">
        <f t="shared" si="0"/>
        <v>8932</v>
      </c>
    </row>
    <row r="17" spans="1:4" ht="15">
      <c r="A17" s="31" t="s">
        <v>17</v>
      </c>
      <c r="B17" s="32"/>
      <c r="C17" s="5" t="s">
        <v>23</v>
      </c>
      <c r="D17" s="19">
        <f t="shared" si="0"/>
        <v>8932</v>
      </c>
    </row>
    <row r="18" spans="1:4" ht="15">
      <c r="A18" s="31" t="s">
        <v>18</v>
      </c>
      <c r="B18" s="32"/>
      <c r="C18" s="5" t="s">
        <v>23</v>
      </c>
      <c r="D18" s="19">
        <f t="shared" si="0"/>
        <v>8932</v>
      </c>
    </row>
    <row r="19" spans="1:4" ht="15">
      <c r="A19" s="31" t="s">
        <v>19</v>
      </c>
      <c r="B19" s="32"/>
      <c r="C19" s="5" t="s">
        <v>23</v>
      </c>
      <c r="D19" s="19">
        <f t="shared" si="0"/>
        <v>8932</v>
      </c>
    </row>
    <row r="20" spans="1:4" ht="15">
      <c r="A20" s="31" t="s">
        <v>20</v>
      </c>
      <c r="B20" s="32"/>
      <c r="C20" s="5" t="s">
        <v>23</v>
      </c>
      <c r="D20" s="19">
        <f t="shared" si="0"/>
        <v>8932</v>
      </c>
    </row>
    <row r="21" spans="1:4" ht="15">
      <c r="A21" s="31" t="s">
        <v>21</v>
      </c>
      <c r="B21" s="32"/>
      <c r="C21" s="5" t="s">
        <v>23</v>
      </c>
      <c r="D21" s="19">
        <f t="shared" si="0"/>
        <v>8932</v>
      </c>
    </row>
    <row r="22" spans="1:4" ht="15">
      <c r="A22" s="31" t="s">
        <v>22</v>
      </c>
      <c r="B22" s="32"/>
      <c r="C22" s="5" t="s">
        <v>23</v>
      </c>
      <c r="D22" s="19">
        <f t="shared" si="0"/>
        <v>8932</v>
      </c>
    </row>
    <row r="23" spans="1:4" ht="15">
      <c r="A23" s="31" t="s">
        <v>24</v>
      </c>
      <c r="B23" s="32"/>
      <c r="C23" s="5" t="s">
        <v>25</v>
      </c>
      <c r="D23" s="19">
        <f>1150*1.16</f>
        <v>1334</v>
      </c>
    </row>
    <row r="24" spans="1:4" ht="15">
      <c r="A24" s="31" t="s">
        <v>26</v>
      </c>
      <c r="B24" s="32"/>
      <c r="C24" s="5" t="s">
        <v>25</v>
      </c>
      <c r="D24" s="19">
        <f aca="true" t="shared" si="1" ref="D24:D72">1150*1.16</f>
        <v>1334</v>
      </c>
    </row>
    <row r="25" spans="1:4" ht="15">
      <c r="A25" s="31" t="s">
        <v>27</v>
      </c>
      <c r="B25" s="32"/>
      <c r="C25" s="5" t="s">
        <v>25</v>
      </c>
      <c r="D25" s="19">
        <f t="shared" si="1"/>
        <v>1334</v>
      </c>
    </row>
    <row r="26" spans="1:4" ht="15">
      <c r="A26" s="31" t="s">
        <v>28</v>
      </c>
      <c r="B26" s="32"/>
      <c r="C26" s="5" t="s">
        <v>25</v>
      </c>
      <c r="D26" s="19">
        <f t="shared" si="1"/>
        <v>1334</v>
      </c>
    </row>
    <row r="27" spans="1:4" ht="15">
      <c r="A27" s="31" t="s">
        <v>29</v>
      </c>
      <c r="B27" s="32"/>
      <c r="C27" s="5" t="s">
        <v>25</v>
      </c>
      <c r="D27" s="19">
        <f t="shared" si="1"/>
        <v>1334</v>
      </c>
    </row>
    <row r="28" spans="1:4" ht="15">
      <c r="A28" s="31" t="s">
        <v>30</v>
      </c>
      <c r="B28" s="32"/>
      <c r="C28" s="5" t="s">
        <v>25</v>
      </c>
      <c r="D28" s="19">
        <f t="shared" si="1"/>
        <v>1334</v>
      </c>
    </row>
    <row r="29" spans="1:4" ht="15">
      <c r="A29" s="31" t="s">
        <v>31</v>
      </c>
      <c r="B29" s="32"/>
      <c r="C29" s="5" t="s">
        <v>25</v>
      </c>
      <c r="D29" s="19">
        <f t="shared" si="1"/>
        <v>1334</v>
      </c>
    </row>
    <row r="30" spans="1:4" ht="15">
      <c r="A30" s="31" t="s">
        <v>32</v>
      </c>
      <c r="B30" s="32"/>
      <c r="C30" s="5" t="s">
        <v>25</v>
      </c>
      <c r="D30" s="19">
        <f t="shared" si="1"/>
        <v>1334</v>
      </c>
    </row>
    <row r="31" spans="1:4" ht="15">
      <c r="A31" s="31" t="s">
        <v>33</v>
      </c>
      <c r="B31" s="32"/>
      <c r="C31" s="5" t="s">
        <v>25</v>
      </c>
      <c r="D31" s="19">
        <f t="shared" si="1"/>
        <v>1334</v>
      </c>
    </row>
    <row r="32" spans="1:4" ht="15">
      <c r="A32" s="31" t="s">
        <v>34</v>
      </c>
      <c r="B32" s="32"/>
      <c r="C32" s="5" t="s">
        <v>25</v>
      </c>
      <c r="D32" s="19">
        <f t="shared" si="1"/>
        <v>1334</v>
      </c>
    </row>
    <row r="33" spans="1:4" ht="15">
      <c r="A33" s="31" t="s">
        <v>35</v>
      </c>
      <c r="B33" s="32"/>
      <c r="C33" s="5" t="s">
        <v>25</v>
      </c>
      <c r="D33" s="19">
        <f t="shared" si="1"/>
        <v>1334</v>
      </c>
    </row>
    <row r="34" spans="1:4" ht="15">
      <c r="A34" s="31" t="s">
        <v>36</v>
      </c>
      <c r="B34" s="32"/>
      <c r="C34" s="5" t="s">
        <v>25</v>
      </c>
      <c r="D34" s="19">
        <f t="shared" si="1"/>
        <v>1334</v>
      </c>
    </row>
    <row r="35" spans="1:4" ht="15">
      <c r="A35" s="31" t="s">
        <v>37</v>
      </c>
      <c r="B35" s="32"/>
      <c r="C35" s="5" t="s">
        <v>25</v>
      </c>
      <c r="D35" s="19">
        <f t="shared" si="1"/>
        <v>1334</v>
      </c>
    </row>
    <row r="36" spans="1:4" ht="15">
      <c r="A36" s="31" t="s">
        <v>38</v>
      </c>
      <c r="B36" s="32"/>
      <c r="C36" s="5" t="s">
        <v>25</v>
      </c>
      <c r="D36" s="19">
        <f t="shared" si="1"/>
        <v>1334</v>
      </c>
    </row>
    <row r="37" spans="1:4" ht="15">
      <c r="A37" s="31" t="s">
        <v>39</v>
      </c>
      <c r="B37" s="32"/>
      <c r="C37" s="5" t="s">
        <v>25</v>
      </c>
      <c r="D37" s="19">
        <f t="shared" si="1"/>
        <v>1334</v>
      </c>
    </row>
    <row r="38" spans="1:4" ht="15">
      <c r="A38" s="31" t="s">
        <v>40</v>
      </c>
      <c r="B38" s="32"/>
      <c r="C38" s="5" t="s">
        <v>25</v>
      </c>
      <c r="D38" s="19">
        <f t="shared" si="1"/>
        <v>1334</v>
      </c>
    </row>
    <row r="39" spans="1:4" ht="15">
      <c r="A39" s="31" t="s">
        <v>41</v>
      </c>
      <c r="B39" s="32"/>
      <c r="C39" s="5" t="s">
        <v>25</v>
      </c>
      <c r="D39" s="19">
        <f t="shared" si="1"/>
        <v>1334</v>
      </c>
    </row>
    <row r="40" spans="1:4" ht="15">
      <c r="A40" s="31" t="s">
        <v>42</v>
      </c>
      <c r="B40" s="32"/>
      <c r="C40" s="5" t="s">
        <v>25</v>
      </c>
      <c r="D40" s="19">
        <f t="shared" si="1"/>
        <v>1334</v>
      </c>
    </row>
    <row r="41" spans="1:4" ht="15">
      <c r="A41" s="31" t="s">
        <v>43</v>
      </c>
      <c r="B41" s="32"/>
      <c r="C41" s="5" t="s">
        <v>25</v>
      </c>
      <c r="D41" s="19">
        <f t="shared" si="1"/>
        <v>1334</v>
      </c>
    </row>
    <row r="42" spans="1:4" ht="15">
      <c r="A42" s="31" t="s">
        <v>44</v>
      </c>
      <c r="B42" s="32"/>
      <c r="C42" s="5" t="s">
        <v>25</v>
      </c>
      <c r="D42" s="19">
        <f t="shared" si="1"/>
        <v>1334</v>
      </c>
    </row>
    <row r="43" spans="1:4" ht="15">
      <c r="A43" s="31" t="s">
        <v>45</v>
      </c>
      <c r="B43" s="32"/>
      <c r="C43" s="5" t="s">
        <v>25</v>
      </c>
      <c r="D43" s="19">
        <f t="shared" si="1"/>
        <v>1334</v>
      </c>
    </row>
    <row r="44" spans="1:4" ht="15">
      <c r="A44" s="31" t="s">
        <v>46</v>
      </c>
      <c r="B44" s="32"/>
      <c r="C44" s="5" t="s">
        <v>25</v>
      </c>
      <c r="D44" s="19">
        <f t="shared" si="1"/>
        <v>1334</v>
      </c>
    </row>
    <row r="45" spans="1:4" ht="15">
      <c r="A45" s="31" t="s">
        <v>47</v>
      </c>
      <c r="B45" s="32"/>
      <c r="C45" s="5" t="s">
        <v>25</v>
      </c>
      <c r="D45" s="19">
        <f t="shared" si="1"/>
        <v>1334</v>
      </c>
    </row>
    <row r="46" spans="1:4" ht="15">
      <c r="A46" s="31" t="s">
        <v>48</v>
      </c>
      <c r="B46" s="32"/>
      <c r="C46" s="5" t="s">
        <v>25</v>
      </c>
      <c r="D46" s="19">
        <f t="shared" si="1"/>
        <v>1334</v>
      </c>
    </row>
    <row r="47" spans="1:4" ht="15">
      <c r="A47" s="31" t="s">
        <v>49</v>
      </c>
      <c r="B47" s="32"/>
      <c r="C47" s="5" t="s">
        <v>25</v>
      </c>
      <c r="D47" s="19">
        <f t="shared" si="1"/>
        <v>1334</v>
      </c>
    </row>
    <row r="48" spans="1:4" ht="15">
      <c r="A48" s="31" t="s">
        <v>50</v>
      </c>
      <c r="B48" s="32"/>
      <c r="C48" s="5" t="s">
        <v>25</v>
      </c>
      <c r="D48" s="19">
        <f t="shared" si="1"/>
        <v>1334</v>
      </c>
    </row>
    <row r="49" spans="1:4" ht="15">
      <c r="A49" s="31" t="s">
        <v>51</v>
      </c>
      <c r="B49" s="32"/>
      <c r="C49" s="5" t="s">
        <v>25</v>
      </c>
      <c r="D49" s="19">
        <f t="shared" si="1"/>
        <v>1334</v>
      </c>
    </row>
    <row r="50" spans="1:4" ht="15">
      <c r="A50" s="31" t="s">
        <v>52</v>
      </c>
      <c r="B50" s="32"/>
      <c r="C50" s="5" t="s">
        <v>25</v>
      </c>
      <c r="D50" s="19">
        <f t="shared" si="1"/>
        <v>1334</v>
      </c>
    </row>
    <row r="51" spans="1:4" ht="15">
      <c r="A51" s="31" t="s">
        <v>53</v>
      </c>
      <c r="B51" s="32"/>
      <c r="C51" s="5" t="s">
        <v>25</v>
      </c>
      <c r="D51" s="19">
        <f t="shared" si="1"/>
        <v>1334</v>
      </c>
    </row>
    <row r="52" spans="1:4" ht="15">
      <c r="A52" s="31" t="s">
        <v>54</v>
      </c>
      <c r="B52" s="32"/>
      <c r="C52" s="5" t="s">
        <v>25</v>
      </c>
      <c r="D52" s="19">
        <f t="shared" si="1"/>
        <v>1334</v>
      </c>
    </row>
    <row r="53" spans="1:4" ht="15">
      <c r="A53" s="31" t="s">
        <v>55</v>
      </c>
      <c r="B53" s="32"/>
      <c r="C53" s="5" t="s">
        <v>25</v>
      </c>
      <c r="D53" s="19">
        <f t="shared" si="1"/>
        <v>1334</v>
      </c>
    </row>
    <row r="54" spans="1:4" ht="15">
      <c r="A54" s="31" t="s">
        <v>56</v>
      </c>
      <c r="B54" s="32"/>
      <c r="C54" s="5" t="s">
        <v>25</v>
      </c>
      <c r="D54" s="19">
        <f t="shared" si="1"/>
        <v>1334</v>
      </c>
    </row>
    <row r="55" spans="1:4" ht="15">
      <c r="A55" s="31" t="s">
        <v>57</v>
      </c>
      <c r="B55" s="32"/>
      <c r="C55" s="5" t="s">
        <v>25</v>
      </c>
      <c r="D55" s="19">
        <f t="shared" si="1"/>
        <v>1334</v>
      </c>
    </row>
    <row r="56" spans="1:4" ht="15">
      <c r="A56" s="31" t="s">
        <v>58</v>
      </c>
      <c r="B56" s="32"/>
      <c r="C56" s="5" t="s">
        <v>25</v>
      </c>
      <c r="D56" s="19">
        <f t="shared" si="1"/>
        <v>1334</v>
      </c>
    </row>
    <row r="57" spans="1:4" ht="15">
      <c r="A57" s="31" t="s">
        <v>59</v>
      </c>
      <c r="B57" s="32"/>
      <c r="C57" s="5" t="s">
        <v>25</v>
      </c>
      <c r="D57" s="19">
        <f t="shared" si="1"/>
        <v>1334</v>
      </c>
    </row>
    <row r="58" spans="1:4" ht="15">
      <c r="A58" s="31" t="s">
        <v>60</v>
      </c>
      <c r="B58" s="32"/>
      <c r="C58" s="5" t="s">
        <v>25</v>
      </c>
      <c r="D58" s="19">
        <f t="shared" si="1"/>
        <v>1334</v>
      </c>
    </row>
    <row r="59" spans="1:4" ht="15">
      <c r="A59" s="31" t="s">
        <v>61</v>
      </c>
      <c r="B59" s="32"/>
      <c r="C59" s="5" t="s">
        <v>25</v>
      </c>
      <c r="D59" s="19">
        <f t="shared" si="1"/>
        <v>1334</v>
      </c>
    </row>
    <row r="60" spans="1:4" ht="15">
      <c r="A60" s="31" t="s">
        <v>62</v>
      </c>
      <c r="B60" s="32"/>
      <c r="C60" s="5" t="s">
        <v>25</v>
      </c>
      <c r="D60" s="19">
        <f t="shared" si="1"/>
        <v>1334</v>
      </c>
    </row>
    <row r="61" spans="1:4" ht="15">
      <c r="A61" s="31" t="s">
        <v>63</v>
      </c>
      <c r="B61" s="32"/>
      <c r="C61" s="5" t="s">
        <v>25</v>
      </c>
      <c r="D61" s="19">
        <f t="shared" si="1"/>
        <v>1334</v>
      </c>
    </row>
    <row r="62" spans="1:4" ht="15">
      <c r="A62" s="31" t="s">
        <v>64</v>
      </c>
      <c r="B62" s="32"/>
      <c r="C62" s="5" t="s">
        <v>25</v>
      </c>
      <c r="D62" s="19">
        <f t="shared" si="1"/>
        <v>1334</v>
      </c>
    </row>
    <row r="63" spans="1:4" ht="15">
      <c r="A63" s="31" t="s">
        <v>65</v>
      </c>
      <c r="B63" s="32"/>
      <c r="C63" s="5" t="s">
        <v>25</v>
      </c>
      <c r="D63" s="19">
        <f t="shared" si="1"/>
        <v>1334</v>
      </c>
    </row>
    <row r="64" spans="1:4" ht="15">
      <c r="A64" s="31" t="s">
        <v>66</v>
      </c>
      <c r="B64" s="32"/>
      <c r="C64" s="5" t="s">
        <v>25</v>
      </c>
      <c r="D64" s="19">
        <f t="shared" si="1"/>
        <v>1334</v>
      </c>
    </row>
    <row r="65" spans="1:4" ht="15">
      <c r="A65" s="31" t="s">
        <v>67</v>
      </c>
      <c r="B65" s="32"/>
      <c r="C65" s="5" t="s">
        <v>25</v>
      </c>
      <c r="D65" s="19">
        <f t="shared" si="1"/>
        <v>1334</v>
      </c>
    </row>
    <row r="66" spans="1:4" ht="15">
      <c r="A66" s="31" t="s">
        <v>68</v>
      </c>
      <c r="B66" s="32"/>
      <c r="C66" s="5" t="s">
        <v>25</v>
      </c>
      <c r="D66" s="19">
        <f t="shared" si="1"/>
        <v>1334</v>
      </c>
    </row>
    <row r="67" spans="1:4" ht="15">
      <c r="A67" s="31" t="s">
        <v>69</v>
      </c>
      <c r="B67" s="32"/>
      <c r="C67" s="5" t="s">
        <v>25</v>
      </c>
      <c r="D67" s="19">
        <f t="shared" si="1"/>
        <v>1334</v>
      </c>
    </row>
    <row r="68" spans="1:4" ht="15">
      <c r="A68" s="31" t="s">
        <v>70</v>
      </c>
      <c r="B68" s="32"/>
      <c r="C68" s="5" t="s">
        <v>25</v>
      </c>
      <c r="D68" s="19">
        <f t="shared" si="1"/>
        <v>1334</v>
      </c>
    </row>
    <row r="69" spans="1:4" ht="15">
      <c r="A69" s="31" t="s">
        <v>71</v>
      </c>
      <c r="B69" s="32"/>
      <c r="C69" s="5" t="s">
        <v>25</v>
      </c>
      <c r="D69" s="19">
        <f t="shared" si="1"/>
        <v>1334</v>
      </c>
    </row>
    <row r="70" spans="1:4" ht="15">
      <c r="A70" s="31" t="s">
        <v>72</v>
      </c>
      <c r="B70" s="32"/>
      <c r="C70" s="5" t="s">
        <v>25</v>
      </c>
      <c r="D70" s="19">
        <f t="shared" si="1"/>
        <v>1334</v>
      </c>
    </row>
    <row r="71" spans="1:4" ht="15">
      <c r="A71" s="31" t="s">
        <v>73</v>
      </c>
      <c r="B71" s="32"/>
      <c r="C71" s="5" t="s">
        <v>25</v>
      </c>
      <c r="D71" s="19">
        <f t="shared" si="1"/>
        <v>1334</v>
      </c>
    </row>
    <row r="72" spans="1:4" ht="15">
      <c r="A72" s="31" t="s">
        <v>74</v>
      </c>
      <c r="B72" s="32"/>
      <c r="C72" s="5" t="s">
        <v>25</v>
      </c>
      <c r="D72" s="19">
        <f t="shared" si="1"/>
        <v>1334</v>
      </c>
    </row>
    <row r="73" spans="1:4" ht="15">
      <c r="A73" s="31" t="s">
        <v>75</v>
      </c>
      <c r="B73" s="32"/>
      <c r="C73" s="5" t="s">
        <v>76</v>
      </c>
      <c r="D73" s="19">
        <f>3800*1.16</f>
        <v>4408</v>
      </c>
    </row>
    <row r="74" spans="1:4" ht="15">
      <c r="A74" s="31" t="s">
        <v>77</v>
      </c>
      <c r="B74" s="32"/>
      <c r="C74" s="5" t="s">
        <v>76</v>
      </c>
      <c r="D74" s="19">
        <f aca="true" t="shared" si="2" ref="D74:D102">3800*1.16</f>
        <v>4408</v>
      </c>
    </row>
    <row r="75" spans="1:4" ht="15">
      <c r="A75" s="31" t="s">
        <v>78</v>
      </c>
      <c r="B75" s="32"/>
      <c r="C75" s="5" t="s">
        <v>76</v>
      </c>
      <c r="D75" s="19">
        <f t="shared" si="2"/>
        <v>4408</v>
      </c>
    </row>
    <row r="76" spans="1:4" ht="15">
      <c r="A76" s="31" t="s">
        <v>79</v>
      </c>
      <c r="B76" s="32"/>
      <c r="C76" s="5" t="s">
        <v>76</v>
      </c>
      <c r="D76" s="19">
        <f t="shared" si="2"/>
        <v>4408</v>
      </c>
    </row>
    <row r="77" spans="1:4" ht="15">
      <c r="A77" s="31" t="s">
        <v>80</v>
      </c>
      <c r="B77" s="32"/>
      <c r="C77" s="5" t="s">
        <v>76</v>
      </c>
      <c r="D77" s="19">
        <f t="shared" si="2"/>
        <v>4408</v>
      </c>
    </row>
    <row r="78" spans="1:4" ht="15">
      <c r="A78" s="31" t="s">
        <v>81</v>
      </c>
      <c r="B78" s="32"/>
      <c r="C78" s="5" t="s">
        <v>76</v>
      </c>
      <c r="D78" s="19">
        <f t="shared" si="2"/>
        <v>4408</v>
      </c>
    </row>
    <row r="79" spans="1:4" ht="15">
      <c r="A79" s="31" t="s">
        <v>82</v>
      </c>
      <c r="B79" s="32"/>
      <c r="C79" s="5" t="s">
        <v>76</v>
      </c>
      <c r="D79" s="19">
        <f t="shared" si="2"/>
        <v>4408</v>
      </c>
    </row>
    <row r="80" spans="1:4" ht="15">
      <c r="A80" s="31" t="s">
        <v>83</v>
      </c>
      <c r="B80" s="32"/>
      <c r="C80" s="5" t="s">
        <v>76</v>
      </c>
      <c r="D80" s="19">
        <f t="shared" si="2"/>
        <v>4408</v>
      </c>
    </row>
    <row r="81" spans="1:4" ht="15">
      <c r="A81" s="31" t="s">
        <v>84</v>
      </c>
      <c r="B81" s="32"/>
      <c r="C81" s="5" t="s">
        <v>76</v>
      </c>
      <c r="D81" s="19">
        <f t="shared" si="2"/>
        <v>4408</v>
      </c>
    </row>
    <row r="82" spans="1:4" ht="15">
      <c r="A82" s="31" t="s">
        <v>85</v>
      </c>
      <c r="B82" s="32"/>
      <c r="C82" s="5" t="s">
        <v>76</v>
      </c>
      <c r="D82" s="19">
        <f t="shared" si="2"/>
        <v>4408</v>
      </c>
    </row>
    <row r="83" spans="1:4" ht="15">
      <c r="A83" s="31" t="s">
        <v>86</v>
      </c>
      <c r="B83" s="32"/>
      <c r="C83" s="5" t="s">
        <v>76</v>
      </c>
      <c r="D83" s="19">
        <f t="shared" si="2"/>
        <v>4408</v>
      </c>
    </row>
    <row r="84" spans="1:4" ht="15">
      <c r="A84" s="31" t="s">
        <v>87</v>
      </c>
      <c r="B84" s="32"/>
      <c r="C84" s="5" t="s">
        <v>76</v>
      </c>
      <c r="D84" s="19">
        <f t="shared" si="2"/>
        <v>4408</v>
      </c>
    </row>
    <row r="85" spans="1:4" ht="15">
      <c r="A85" s="31" t="s">
        <v>88</v>
      </c>
      <c r="B85" s="32"/>
      <c r="C85" s="5" t="s">
        <v>76</v>
      </c>
      <c r="D85" s="19">
        <f t="shared" si="2"/>
        <v>4408</v>
      </c>
    </row>
    <row r="86" spans="1:4" ht="15">
      <c r="A86" s="31" t="s">
        <v>89</v>
      </c>
      <c r="B86" s="32"/>
      <c r="C86" s="5" t="s">
        <v>76</v>
      </c>
      <c r="D86" s="19">
        <f t="shared" si="2"/>
        <v>4408</v>
      </c>
    </row>
    <row r="87" spans="1:4" ht="15">
      <c r="A87" s="31" t="s">
        <v>90</v>
      </c>
      <c r="B87" s="32"/>
      <c r="C87" s="5" t="s">
        <v>76</v>
      </c>
      <c r="D87" s="19">
        <f t="shared" si="2"/>
        <v>4408</v>
      </c>
    </row>
    <row r="88" spans="1:4" ht="15">
      <c r="A88" s="31" t="s">
        <v>91</v>
      </c>
      <c r="B88" s="32"/>
      <c r="C88" s="5" t="s">
        <v>76</v>
      </c>
      <c r="D88" s="19">
        <f t="shared" si="2"/>
        <v>4408</v>
      </c>
    </row>
    <row r="89" spans="1:4" ht="15">
      <c r="A89" s="31" t="s">
        <v>92</v>
      </c>
      <c r="B89" s="32"/>
      <c r="C89" s="5" t="s">
        <v>76</v>
      </c>
      <c r="D89" s="19">
        <f t="shared" si="2"/>
        <v>4408</v>
      </c>
    </row>
    <row r="90" spans="1:4" ht="15">
      <c r="A90" s="31" t="s">
        <v>93</v>
      </c>
      <c r="B90" s="32"/>
      <c r="C90" s="5" t="s">
        <v>76</v>
      </c>
      <c r="D90" s="19">
        <f t="shared" si="2"/>
        <v>4408</v>
      </c>
    </row>
    <row r="91" spans="1:4" ht="15">
      <c r="A91" s="31" t="s">
        <v>94</v>
      </c>
      <c r="B91" s="32"/>
      <c r="C91" s="5" t="s">
        <v>76</v>
      </c>
      <c r="D91" s="19">
        <f t="shared" si="2"/>
        <v>4408</v>
      </c>
    </row>
    <row r="92" spans="1:4" ht="15">
      <c r="A92" s="31" t="s">
        <v>95</v>
      </c>
      <c r="B92" s="32"/>
      <c r="C92" s="5" t="s">
        <v>76</v>
      </c>
      <c r="D92" s="19">
        <f t="shared" si="2"/>
        <v>4408</v>
      </c>
    </row>
    <row r="93" spans="1:4" ht="15">
      <c r="A93" s="31" t="s">
        <v>96</v>
      </c>
      <c r="B93" s="32"/>
      <c r="C93" s="5" t="s">
        <v>76</v>
      </c>
      <c r="D93" s="19">
        <f t="shared" si="2"/>
        <v>4408</v>
      </c>
    </row>
    <row r="94" spans="1:4" ht="15">
      <c r="A94" s="31" t="s">
        <v>97</v>
      </c>
      <c r="B94" s="32"/>
      <c r="C94" s="5" t="s">
        <v>76</v>
      </c>
      <c r="D94" s="19">
        <f t="shared" si="2"/>
        <v>4408</v>
      </c>
    </row>
    <row r="95" spans="1:4" ht="15">
      <c r="A95" s="31" t="s">
        <v>98</v>
      </c>
      <c r="B95" s="32"/>
      <c r="C95" s="5" t="s">
        <v>76</v>
      </c>
      <c r="D95" s="19">
        <f t="shared" si="2"/>
        <v>4408</v>
      </c>
    </row>
    <row r="96" spans="1:4" ht="15">
      <c r="A96" s="31" t="s">
        <v>99</v>
      </c>
      <c r="B96" s="32"/>
      <c r="C96" s="5" t="s">
        <v>76</v>
      </c>
      <c r="D96" s="19">
        <f t="shared" si="2"/>
        <v>4408</v>
      </c>
    </row>
    <row r="97" spans="1:4" ht="15">
      <c r="A97" s="31" t="s">
        <v>100</v>
      </c>
      <c r="B97" s="32"/>
      <c r="C97" s="5" t="s">
        <v>76</v>
      </c>
      <c r="D97" s="19">
        <f t="shared" si="2"/>
        <v>4408</v>
      </c>
    </row>
    <row r="98" spans="1:4" ht="15">
      <c r="A98" s="31" t="s">
        <v>101</v>
      </c>
      <c r="B98" s="32"/>
      <c r="C98" s="5" t="s">
        <v>76</v>
      </c>
      <c r="D98" s="19">
        <f t="shared" si="2"/>
        <v>4408</v>
      </c>
    </row>
    <row r="99" spans="1:4" ht="15">
      <c r="A99" s="31" t="s">
        <v>102</v>
      </c>
      <c r="B99" s="32"/>
      <c r="C99" s="5" t="s">
        <v>76</v>
      </c>
      <c r="D99" s="19">
        <f t="shared" si="2"/>
        <v>4408</v>
      </c>
    </row>
    <row r="100" spans="1:4" ht="15">
      <c r="A100" s="31" t="s">
        <v>103</v>
      </c>
      <c r="B100" s="32"/>
      <c r="C100" s="5" t="s">
        <v>76</v>
      </c>
      <c r="D100" s="19">
        <f t="shared" si="2"/>
        <v>4408</v>
      </c>
    </row>
    <row r="101" spans="1:4" ht="15">
      <c r="A101" s="31" t="s">
        <v>104</v>
      </c>
      <c r="B101" s="32"/>
      <c r="C101" s="5" t="s">
        <v>76</v>
      </c>
      <c r="D101" s="19">
        <f t="shared" si="2"/>
        <v>4408</v>
      </c>
    </row>
    <row r="102" spans="1:4" ht="15">
      <c r="A102" s="31" t="s">
        <v>105</v>
      </c>
      <c r="B102" s="32"/>
      <c r="C102" s="5" t="s">
        <v>76</v>
      </c>
      <c r="D102" s="19">
        <f t="shared" si="2"/>
        <v>4408</v>
      </c>
    </row>
    <row r="103" spans="1:4" ht="15">
      <c r="A103" s="31" t="s">
        <v>106</v>
      </c>
      <c r="B103" s="32"/>
      <c r="C103" s="5" t="s">
        <v>126</v>
      </c>
      <c r="D103" s="19">
        <f>3200*1.16</f>
        <v>3711.9999999999995</v>
      </c>
    </row>
    <row r="104" spans="1:4" ht="15">
      <c r="A104" s="31" t="s">
        <v>107</v>
      </c>
      <c r="B104" s="32"/>
      <c r="C104" s="5" t="s">
        <v>126</v>
      </c>
      <c r="D104" s="19">
        <f aca="true" t="shared" si="3" ref="D104:D122">3200*1.16</f>
        <v>3711.9999999999995</v>
      </c>
    </row>
    <row r="105" spans="1:4" ht="15">
      <c r="A105" s="31" t="s">
        <v>108</v>
      </c>
      <c r="B105" s="32"/>
      <c r="C105" s="5" t="s">
        <v>126</v>
      </c>
      <c r="D105" s="19">
        <f t="shared" si="3"/>
        <v>3711.9999999999995</v>
      </c>
    </row>
    <row r="106" spans="1:4" ht="15">
      <c r="A106" s="31" t="s">
        <v>109</v>
      </c>
      <c r="B106" s="32"/>
      <c r="C106" s="5" t="s">
        <v>126</v>
      </c>
      <c r="D106" s="19">
        <f t="shared" si="3"/>
        <v>3711.9999999999995</v>
      </c>
    </row>
    <row r="107" spans="1:4" ht="15">
      <c r="A107" s="31" t="s">
        <v>110</v>
      </c>
      <c r="B107" s="32"/>
      <c r="C107" s="5" t="s">
        <v>126</v>
      </c>
      <c r="D107" s="19">
        <f t="shared" si="3"/>
        <v>3711.9999999999995</v>
      </c>
    </row>
    <row r="108" spans="1:4" ht="15">
      <c r="A108" s="31" t="s">
        <v>111</v>
      </c>
      <c r="B108" s="32"/>
      <c r="C108" s="5" t="s">
        <v>126</v>
      </c>
      <c r="D108" s="19">
        <f t="shared" si="3"/>
        <v>3711.9999999999995</v>
      </c>
    </row>
    <row r="109" spans="1:4" ht="15">
      <c r="A109" s="31" t="s">
        <v>112</v>
      </c>
      <c r="B109" s="32"/>
      <c r="C109" s="5" t="s">
        <v>126</v>
      </c>
      <c r="D109" s="19">
        <f t="shared" si="3"/>
        <v>3711.9999999999995</v>
      </c>
    </row>
    <row r="110" spans="1:4" ht="15">
      <c r="A110" s="31" t="s">
        <v>113</v>
      </c>
      <c r="B110" s="32"/>
      <c r="C110" s="5" t="s">
        <v>126</v>
      </c>
      <c r="D110" s="19">
        <f t="shared" si="3"/>
        <v>3711.9999999999995</v>
      </c>
    </row>
    <row r="111" spans="1:4" ht="15">
      <c r="A111" s="31" t="s">
        <v>114</v>
      </c>
      <c r="B111" s="32"/>
      <c r="C111" s="5" t="s">
        <v>126</v>
      </c>
      <c r="D111" s="19">
        <f t="shared" si="3"/>
        <v>3711.9999999999995</v>
      </c>
    </row>
    <row r="112" spans="1:4" ht="15">
      <c r="A112" s="31" t="s">
        <v>115</v>
      </c>
      <c r="B112" s="32"/>
      <c r="C112" s="5" t="s">
        <v>126</v>
      </c>
      <c r="D112" s="19">
        <f t="shared" si="3"/>
        <v>3711.9999999999995</v>
      </c>
    </row>
    <row r="113" spans="1:4" ht="15">
      <c r="A113" s="31" t="s">
        <v>116</v>
      </c>
      <c r="B113" s="32"/>
      <c r="C113" s="5" t="s">
        <v>126</v>
      </c>
      <c r="D113" s="19">
        <f t="shared" si="3"/>
        <v>3711.9999999999995</v>
      </c>
    </row>
    <row r="114" spans="1:4" ht="15">
      <c r="A114" s="31" t="s">
        <v>117</v>
      </c>
      <c r="B114" s="32"/>
      <c r="C114" s="5" t="s">
        <v>126</v>
      </c>
      <c r="D114" s="19">
        <f t="shared" si="3"/>
        <v>3711.9999999999995</v>
      </c>
    </row>
    <row r="115" spans="1:4" ht="15">
      <c r="A115" s="31" t="s">
        <v>118</v>
      </c>
      <c r="B115" s="32"/>
      <c r="C115" s="5" t="s">
        <v>126</v>
      </c>
      <c r="D115" s="19">
        <f t="shared" si="3"/>
        <v>3711.9999999999995</v>
      </c>
    </row>
    <row r="116" spans="1:4" ht="15">
      <c r="A116" s="31" t="s">
        <v>119</v>
      </c>
      <c r="B116" s="32"/>
      <c r="C116" s="5" t="s">
        <v>126</v>
      </c>
      <c r="D116" s="19">
        <f t="shared" si="3"/>
        <v>3711.9999999999995</v>
      </c>
    </row>
    <row r="117" spans="1:4" ht="15">
      <c r="A117" s="31" t="s">
        <v>120</v>
      </c>
      <c r="B117" s="32"/>
      <c r="C117" s="5" t="s">
        <v>126</v>
      </c>
      <c r="D117" s="19">
        <f t="shared" si="3"/>
        <v>3711.9999999999995</v>
      </c>
    </row>
    <row r="118" spans="1:4" ht="15">
      <c r="A118" s="31" t="s">
        <v>121</v>
      </c>
      <c r="B118" s="32"/>
      <c r="C118" s="5" t="s">
        <v>126</v>
      </c>
      <c r="D118" s="19">
        <f t="shared" si="3"/>
        <v>3711.9999999999995</v>
      </c>
    </row>
    <row r="119" spans="1:4" ht="15">
      <c r="A119" s="31" t="s">
        <v>122</v>
      </c>
      <c r="B119" s="32"/>
      <c r="C119" s="5" t="s">
        <v>126</v>
      </c>
      <c r="D119" s="19">
        <f t="shared" si="3"/>
        <v>3711.9999999999995</v>
      </c>
    </row>
    <row r="120" spans="1:4" ht="15">
      <c r="A120" s="31" t="s">
        <v>123</v>
      </c>
      <c r="B120" s="32"/>
      <c r="C120" s="5" t="s">
        <v>126</v>
      </c>
      <c r="D120" s="19">
        <f t="shared" si="3"/>
        <v>3711.9999999999995</v>
      </c>
    </row>
    <row r="121" spans="1:4" ht="15">
      <c r="A121" s="31" t="s">
        <v>124</v>
      </c>
      <c r="B121" s="32"/>
      <c r="C121" s="5" t="s">
        <v>126</v>
      </c>
      <c r="D121" s="19">
        <f t="shared" si="3"/>
        <v>3711.9999999999995</v>
      </c>
    </row>
    <row r="122" spans="1:4" ht="15">
      <c r="A122" s="31" t="s">
        <v>125</v>
      </c>
      <c r="B122" s="32"/>
      <c r="C122" s="5" t="s">
        <v>126</v>
      </c>
      <c r="D122" s="19">
        <f t="shared" si="3"/>
        <v>3711.9999999999995</v>
      </c>
    </row>
    <row r="123" spans="1:4" ht="15">
      <c r="A123" s="31" t="s">
        <v>128</v>
      </c>
      <c r="B123" s="32"/>
      <c r="C123" s="5" t="s">
        <v>127</v>
      </c>
      <c r="D123" s="19">
        <f>5590*1.16</f>
        <v>6484.4</v>
      </c>
    </row>
    <row r="124" spans="1:4" ht="15">
      <c r="A124" s="31" t="s">
        <v>129</v>
      </c>
      <c r="B124" s="32"/>
      <c r="C124" s="5" t="s">
        <v>127</v>
      </c>
      <c r="D124" s="19">
        <f>5590*1.16</f>
        <v>6484.4</v>
      </c>
    </row>
    <row r="125" spans="1:4" ht="15">
      <c r="A125" s="31" t="s">
        <v>130</v>
      </c>
      <c r="B125" s="32"/>
      <c r="C125" s="5" t="s">
        <v>127</v>
      </c>
      <c r="D125" s="19">
        <f>5590*1.16</f>
        <v>6484.4</v>
      </c>
    </row>
    <row r="126" spans="1:4" ht="15">
      <c r="A126" s="31" t="s">
        <v>131</v>
      </c>
      <c r="B126" s="32"/>
      <c r="C126" s="5" t="s">
        <v>127</v>
      </c>
      <c r="D126" s="19">
        <f>5590*1.16</f>
        <v>6484.4</v>
      </c>
    </row>
    <row r="127" spans="1:4" ht="15">
      <c r="A127" s="31" t="s">
        <v>132</v>
      </c>
      <c r="B127" s="32"/>
      <c r="C127" s="5" t="s">
        <v>133</v>
      </c>
      <c r="D127" s="19">
        <f>2290*1.16</f>
        <v>2656.3999999999996</v>
      </c>
    </row>
    <row r="128" spans="1:4" ht="15">
      <c r="A128" s="31" t="s">
        <v>134</v>
      </c>
      <c r="B128" s="32"/>
      <c r="C128" s="5" t="s">
        <v>133</v>
      </c>
      <c r="D128" s="19">
        <f>2290*1.16</f>
        <v>2656.3999999999996</v>
      </c>
    </row>
    <row r="129" spans="1:4" ht="15">
      <c r="A129" s="31" t="s">
        <v>135</v>
      </c>
      <c r="B129" s="32"/>
      <c r="C129" s="5" t="s">
        <v>133</v>
      </c>
      <c r="D129" s="19">
        <f>2290*1.16</f>
        <v>2656.3999999999996</v>
      </c>
    </row>
    <row r="130" spans="1:4" ht="15">
      <c r="A130" s="20"/>
      <c r="B130" s="21"/>
      <c r="C130" s="22" t="s">
        <v>136</v>
      </c>
      <c r="D130" s="23">
        <f>SUM(D8:D129)</f>
        <v>441066.80000000016</v>
      </c>
    </row>
    <row r="131" spans="1:4" ht="15">
      <c r="A131" s="12"/>
      <c r="B131" s="12"/>
      <c r="C131" s="13"/>
      <c r="D131" s="14"/>
    </row>
    <row r="132" spans="1:4" ht="15">
      <c r="A132" s="12"/>
      <c r="B132" s="12"/>
      <c r="C132" s="13"/>
      <c r="D132" s="14"/>
    </row>
    <row r="133" spans="1:4" ht="15">
      <c r="A133" s="12"/>
      <c r="B133" s="12"/>
      <c r="C133" s="13"/>
      <c r="D133" s="14"/>
    </row>
    <row r="134" spans="1:4" ht="15">
      <c r="A134" s="12"/>
      <c r="B134" s="12"/>
      <c r="C134" s="13"/>
      <c r="D134" s="14"/>
    </row>
    <row r="135" spans="1:4" ht="15">
      <c r="A135" s="12"/>
      <c r="B135" s="12"/>
      <c r="C135" s="13"/>
      <c r="D135" s="14"/>
    </row>
    <row r="136" spans="1:4" ht="15">
      <c r="A136" s="12"/>
      <c r="B136" s="12"/>
      <c r="C136" s="13"/>
      <c r="D136" s="14"/>
    </row>
    <row r="137" spans="1:4" ht="15">
      <c r="A137" s="12"/>
      <c r="B137" s="12"/>
      <c r="C137" s="13"/>
      <c r="D137" s="14"/>
    </row>
    <row r="138" spans="1:4" ht="15">
      <c r="A138" s="12"/>
      <c r="B138" s="12"/>
      <c r="C138" s="13"/>
      <c r="D138" s="14"/>
    </row>
    <row r="139" spans="1:4" ht="15">
      <c r="A139" s="12"/>
      <c r="B139" s="12"/>
      <c r="C139" s="13"/>
      <c r="D139" s="14"/>
    </row>
    <row r="140" spans="1:4" ht="15">
      <c r="A140" s="12"/>
      <c r="B140" s="12"/>
      <c r="C140" s="13"/>
      <c r="D140" s="14"/>
    </row>
    <row r="141" spans="1:4" ht="15">
      <c r="A141" s="12"/>
      <c r="B141" s="12"/>
      <c r="C141" s="13"/>
      <c r="D141" s="14"/>
    </row>
    <row r="142" spans="1:4" ht="15">
      <c r="A142" s="12"/>
      <c r="B142" s="12"/>
      <c r="C142" s="13"/>
      <c r="D142" s="14"/>
    </row>
    <row r="143" spans="1:4" ht="15">
      <c r="A143" s="6"/>
      <c r="B143" s="7"/>
      <c r="C143" s="24"/>
      <c r="D143" s="24"/>
    </row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 insertRows="0"/>
  <mergeCells count="128">
    <mergeCell ref="A103:B103"/>
    <mergeCell ref="A104:B104"/>
    <mergeCell ref="A128:B128"/>
    <mergeCell ref="A129:B129"/>
    <mergeCell ref="A122:B122"/>
    <mergeCell ref="A123:B123"/>
    <mergeCell ref="A124:B124"/>
    <mergeCell ref="A125:B125"/>
    <mergeCell ref="A126:B126"/>
    <mergeCell ref="A127:B127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105:B105"/>
    <mergeCell ref="A106:B106"/>
    <mergeCell ref="A107:B107"/>
    <mergeCell ref="A39:B39"/>
    <mergeCell ref="A40:B40"/>
    <mergeCell ref="A41:B41"/>
    <mergeCell ref="A42:B42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24:B24"/>
    <mergeCell ref="A25:B25"/>
    <mergeCell ref="A35:B35"/>
    <mergeCell ref="A36:B36"/>
    <mergeCell ref="A37:B37"/>
    <mergeCell ref="A38:B38"/>
    <mergeCell ref="A118:B118"/>
    <mergeCell ref="A119:B119"/>
    <mergeCell ref="A120:B120"/>
    <mergeCell ref="A121:B121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C143:D143"/>
    <mergeCell ref="B1:D1"/>
    <mergeCell ref="B2:D2"/>
    <mergeCell ref="B3:D3"/>
    <mergeCell ref="C4:D4"/>
    <mergeCell ref="A6:B6"/>
    <mergeCell ref="A8:B8"/>
    <mergeCell ref="A9:B9"/>
    <mergeCell ref="A10:B10"/>
    <mergeCell ref="A11:B1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0" r:id="rId2"/>
  <headerFooter>
    <oddFooter>&amp;C&amp;P/&amp;N</oddFooter>
  </headerFooter>
  <rowBreaks count="2" manualBreakCount="2">
    <brk id="54" max="255" man="1"/>
    <brk id="1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CCLGRO-CONTROL-INT</cp:lastModifiedBy>
  <cp:lastPrinted>2023-04-05T00:48:46Z</cp:lastPrinted>
  <dcterms:created xsi:type="dcterms:W3CDTF">2014-09-04T16:51:50Z</dcterms:created>
  <dcterms:modified xsi:type="dcterms:W3CDTF">2023-04-05T00:48:57Z</dcterms:modified>
  <cp:category/>
  <cp:version/>
  <cp:contentType/>
  <cp:contentStatus/>
</cp:coreProperties>
</file>