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<sst xmlns="http://schemas.openxmlformats.org/spreadsheetml/2006/main" count="64" uniqueCount="63">
  <si>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</si>
  <si>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</si>
  <si>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</si>
  <si>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</si>
  <si>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</si>
  <si>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</si>
  <si>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</si>
  <si>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</si>
  <si>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</si>
  <si>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</si>
  <si>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</si>
  <si>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</si>
  <si>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</si>
  <si>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</si>
  <si>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</si>
  <si>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</si>
  <si>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</si>
  <si>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</si>
  <si>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</si>
  <si>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</si>
  <si>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</si>
  <si>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</si>
  <si>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</si>
  <si>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</si>
  <si>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</si>
  <si>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</si>
  <si>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</si>
  <si>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</si>
  <si>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</si>
  <si>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</si>
  <si>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</si>
  <si>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</si>
  <si>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</si>
  <si>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</si>
  <si>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</si>
  <si>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</si>
  <si>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</si>
  <si>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</si>
  <si>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</si>
  <si>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</si>
  <si>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</si>
  <si>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</si>
  <si>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</si>
  <si>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</si>
  <si>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</si>
  <si>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</si>
  <si>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</si>
  <si>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</si>
  <si>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</si>
  <si>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</si>
  <si>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</si>
  <si>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</si>
  <si>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</si>
  <si>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</si>
  <si>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</si>
  <si>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</si>
  <si>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</si>
  <si>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</si>
  <si>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</si>
  <si>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</si>
  <si>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</si>
  <si>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H CONGRESO DEL ESTADO LIBRE Y SOBERANO DE GUERRERO</t>
  </si>
  <si>
    <t>Participaciones, Aportaciones, Convenios, Incentivos Derivados de la Colaboración Fiscal, Fondos Distintos  de Aportaciones,Transferencias, Asignaciones, Subsidios y Subvenciones, y Pensiones y Jubilaciones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</si>
</sst>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/>
    </xf>
    <xf numFmtId="0" fontId="48" fillId="33" borderId="11" xfId="0" applyFont="1" applyFill="1" applyBorder="1" applyAlignment="1">
      <alignment vertical="top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104775</xdr:rowOff>
    </xdr:from>
    <xdr:to>
      <xdr:col>2</xdr:col>
      <xdr:colOff>1485900</xdr:colOff>
      <xdr:row>69</xdr:row>
      <xdr:rowOff>38100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28700" y="11515725"/>
          <a:ext cx="14859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Pedro Ramírez Ramírez.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Departamento de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Contabilidad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twoCellAnchor>
  <xdr:twoCellAnchor>
    <xdr:from>
      <xdr:col>6</xdr:col>
      <xdr:colOff>142875</xdr:colOff>
      <xdr:row>62</xdr:row>
      <xdr:rowOff>104775</xdr:rowOff>
    </xdr:from>
    <xdr:to>
      <xdr:col>7</xdr:col>
      <xdr:colOff>1219200</xdr:colOff>
      <xdr:row>69</xdr:row>
      <xdr:rowOff>180975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6819900" y="11515725"/>
          <a:ext cx="183832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Andrés Rosendo Orozco Pintos.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Servicios Financieros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Administrativos.</a:t>
          </a:r>
        </a:p>
      </xdr:txBody>
    </xdr:sp>
    <xdr:clientData/>
  </xdr:twoCellAnchor>
  <xdr:twoCellAnchor>
    <xdr:from>
      <xdr:col>7</xdr:col>
      <xdr:colOff>2438400</xdr:colOff>
      <xdr:row>62</xdr:row>
      <xdr:rowOff>104775</xdr:rowOff>
    </xdr:from>
    <xdr:to>
      <xdr:col>9</xdr:col>
      <xdr:colOff>666750</xdr:colOff>
      <xdr:row>70</xdr:row>
      <xdr:rowOff>47625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9877425" y="11515725"/>
          <a:ext cx="15525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Ederlit Oyorzabal Díaz.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del Órgano Interno de Control.
</a:t>
          </a:r>
        </a:p>
      </xdr:txBody>
    </xdr:sp>
    <xdr:clientData/>
  </xdr:twoCellAnchor>
  <xdr:twoCellAnchor>
    <xdr:from>
      <xdr:col>2</xdr:col>
      <xdr:colOff>2619375</xdr:colOff>
      <xdr:row>62</xdr:row>
      <xdr:rowOff>85725</xdr:rowOff>
    </xdr:from>
    <xdr:to>
      <xdr:col>4</xdr:col>
      <xdr:colOff>152400</xdr:colOff>
      <xdr:row>69</xdr:row>
      <xdr:rowOff>28575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3648075" y="11496675"/>
          <a:ext cx="165735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Ángel Gabino Merlín Valadez.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158" zoomScaleNormal="158" zoomScalePageLayoutView="0" workbookViewId="0" topLeftCell="A23">
      <selection activeCell="E25" sqref="E25"/>
    </sheetView>
  </sheetViews>
  <sheetFormatPr defaultColWidth="11.421875" defaultRowHeight="15"/>
  <cols>
    <col min="1" max="1" width="4.00390625" style="0" customWidth="1"/>
    <col min="3" max="3" width="50.421875" style="0" customWidth="1"/>
    <col min="8" max="8" width="38.421875" style="0" customWidth="1"/>
    <col min="9" max="9" width="11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73" t="s">
        <v>59</v>
      </c>
      <c r="D2" s="73"/>
      <c r="E2" s="73"/>
      <c r="F2" s="73"/>
      <c r="G2" s="73"/>
      <c r="H2" s="73"/>
      <c r="I2" s="73"/>
      <c r="J2" s="3"/>
      <c r="K2" s="3"/>
    </row>
    <row r="3" spans="1:11" ht="15">
      <c r="A3" s="1"/>
      <c r="B3" s="4"/>
      <c r="C3" s="73" t="s">
        <v>0</v>
      </c>
      <c r="D3" s="73"/>
      <c r="E3" s="73"/>
      <c r="F3" s="73"/>
      <c r="G3" s="73"/>
      <c r="H3" s="73"/>
      <c r="I3" s="73"/>
      <c r="J3" s="4"/>
      <c r="K3" s="4"/>
    </row>
    <row r="4" spans="1:11" ht="15">
      <c r="A4" s="1"/>
      <c r="B4" s="4"/>
      <c r="C4" s="73" t="s">
        <v>60</v>
      </c>
      <c r="D4" s="73"/>
      <c r="E4" s="73"/>
      <c r="F4" s="73"/>
      <c r="G4" s="73"/>
      <c r="H4" s="73"/>
      <c r="I4" s="73"/>
      <c r="J4" s="4"/>
      <c r="K4" s="4"/>
    </row>
    <row r="5" spans="1:11" ht="15">
      <c r="A5" s="1"/>
      <c r="B5" s="4"/>
      <c r="C5" s="73" t="s">
        <v>1</v>
      </c>
      <c r="D5" s="73"/>
      <c r="E5" s="73"/>
      <c r="F5" s="73"/>
      <c r="G5" s="73"/>
      <c r="H5" s="73"/>
      <c r="I5" s="73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74" t="s">
        <v>61</v>
      </c>
      <c r="D7" s="74"/>
      <c r="E7" s="74"/>
      <c r="F7" s="74"/>
      <c r="G7" s="74"/>
      <c r="H7" s="74"/>
      <c r="I7" s="74"/>
      <c r="J7" s="74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75" t="s">
        <v>3</v>
      </c>
      <c r="C10" s="75"/>
      <c r="D10" s="57">
        <v>2022</v>
      </c>
      <c r="E10" s="57">
        <v>2021</v>
      </c>
      <c r="F10" s="58"/>
      <c r="G10" s="75" t="s">
        <v>3</v>
      </c>
      <c r="H10" s="75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71" t="s">
        <v>4</v>
      </c>
      <c r="C12" s="71"/>
      <c r="D12" s="16"/>
      <c r="E12" s="16"/>
      <c r="F12" s="17"/>
      <c r="G12" s="71" t="s">
        <v>5</v>
      </c>
      <c r="H12" s="71"/>
      <c r="I12" s="16"/>
      <c r="J12" s="16"/>
      <c r="K12" s="18"/>
    </row>
    <row r="13" spans="1:11" ht="15">
      <c r="A13" s="19"/>
      <c r="B13" s="69" t="s">
        <v>58</v>
      </c>
      <c r="C13" s="69"/>
      <c r="D13" s="48">
        <f>SUM(D14:D20)</f>
        <v>0</v>
      </c>
      <c r="E13" s="48">
        <f>SUM(E14:E20)</f>
        <v>0</v>
      </c>
      <c r="F13" s="17"/>
      <c r="G13" s="71" t="s">
        <v>6</v>
      </c>
      <c r="H13" s="71"/>
      <c r="I13" s="48">
        <f>SUM(I14:I16)</f>
        <v>372395884.52</v>
      </c>
      <c r="J13" s="48">
        <f>SUM(J14:J16)</f>
        <v>345423504.3</v>
      </c>
      <c r="K13" s="20"/>
    </row>
    <row r="14" spans="1:11" ht="15">
      <c r="A14" s="21"/>
      <c r="B14" s="68" t="s">
        <v>7</v>
      </c>
      <c r="C14" s="68"/>
      <c r="D14" s="22">
        <v>0</v>
      </c>
      <c r="E14" s="22">
        <v>0</v>
      </c>
      <c r="F14" s="17"/>
      <c r="G14" s="68" t="s">
        <v>8</v>
      </c>
      <c r="H14" s="68"/>
      <c r="I14" s="22">
        <v>294127911.13</v>
      </c>
      <c r="J14" s="22">
        <v>285960919.3</v>
      </c>
      <c r="K14" s="20"/>
    </row>
    <row r="15" spans="1:11" ht="15">
      <c r="A15" s="21"/>
      <c r="B15" s="68" t="s">
        <v>9</v>
      </c>
      <c r="C15" s="68"/>
      <c r="D15" s="22">
        <v>0</v>
      </c>
      <c r="E15" s="22">
        <v>0</v>
      </c>
      <c r="F15" s="17"/>
      <c r="G15" s="68" t="s">
        <v>10</v>
      </c>
      <c r="H15" s="68"/>
      <c r="I15" s="22">
        <v>20124984.32</v>
      </c>
      <c r="J15" s="22">
        <v>10689076.9</v>
      </c>
      <c r="K15" s="20"/>
    </row>
    <row r="16" spans="1:11" ht="15">
      <c r="A16" s="21"/>
      <c r="B16" s="68" t="s">
        <v>11</v>
      </c>
      <c r="C16" s="68"/>
      <c r="D16" s="22">
        <v>0</v>
      </c>
      <c r="E16" s="22">
        <v>0</v>
      </c>
      <c r="F16" s="17"/>
      <c r="G16" s="68" t="s">
        <v>12</v>
      </c>
      <c r="H16" s="68"/>
      <c r="I16" s="22">
        <v>58142989.07</v>
      </c>
      <c r="J16" s="22">
        <v>48773508.1</v>
      </c>
      <c r="K16" s="20"/>
    </row>
    <row r="17" spans="1:11" ht="15">
      <c r="A17" s="21"/>
      <c r="B17" s="68" t="s">
        <v>13</v>
      </c>
      <c r="C17" s="68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8" t="s">
        <v>51</v>
      </c>
      <c r="C18" s="68"/>
      <c r="D18" s="22">
        <v>0</v>
      </c>
      <c r="E18" s="22">
        <v>0</v>
      </c>
      <c r="F18" s="17"/>
      <c r="G18" s="71" t="s">
        <v>56</v>
      </c>
      <c r="H18" s="71"/>
      <c r="I18" s="48">
        <f>SUM(I19:I27)</f>
        <v>268069499.77</v>
      </c>
      <c r="J18" s="48">
        <f>SUM(J19:J27)</f>
        <v>224134263.57</v>
      </c>
      <c r="K18" s="20"/>
    </row>
    <row r="19" spans="1:11" ht="25.5" customHeight="1">
      <c r="A19" s="21"/>
      <c r="B19" s="68" t="s">
        <v>52</v>
      </c>
      <c r="C19" s="68"/>
      <c r="D19" s="22">
        <v>0</v>
      </c>
      <c r="E19" s="22">
        <v>0</v>
      </c>
      <c r="F19" s="17"/>
      <c r="G19" s="68" t="s">
        <v>14</v>
      </c>
      <c r="H19" s="68"/>
      <c r="I19" s="22">
        <v>0</v>
      </c>
      <c r="J19" s="22">
        <v>0</v>
      </c>
      <c r="K19" s="20"/>
    </row>
    <row r="20" spans="1:11" ht="15">
      <c r="A20" s="21"/>
      <c r="B20" s="68" t="s">
        <v>53</v>
      </c>
      <c r="C20" s="68"/>
      <c r="D20" s="22">
        <v>0</v>
      </c>
      <c r="E20" s="22">
        <v>0</v>
      </c>
      <c r="F20" s="17"/>
      <c r="G20" s="68" t="s">
        <v>15</v>
      </c>
      <c r="H20" s="68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8" t="s">
        <v>16</v>
      </c>
      <c r="H21" s="68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8" t="s">
        <v>17</v>
      </c>
      <c r="H22" s="68"/>
      <c r="I22" s="22">
        <v>268069499.77</v>
      </c>
      <c r="J22" s="22">
        <v>224134263.57</v>
      </c>
      <c r="K22" s="20"/>
    </row>
    <row r="23" spans="1:11" ht="48" customHeight="1">
      <c r="A23" s="19"/>
      <c r="B23" s="72" t="s">
        <v>62</v>
      </c>
      <c r="C23" s="72"/>
      <c r="D23" s="48">
        <f>SUM(D24:D25)</f>
        <v>610248095.73</v>
      </c>
      <c r="E23" s="48">
        <f>SUM(E24:E25)</f>
        <v>579106689.05</v>
      </c>
      <c r="F23" s="17"/>
      <c r="G23" s="68" t="s">
        <v>18</v>
      </c>
      <c r="H23" s="68"/>
      <c r="I23" s="22">
        <v>0</v>
      </c>
      <c r="J23" s="22">
        <v>0</v>
      </c>
      <c r="K23" s="20"/>
    </row>
    <row r="24" spans="1:11" ht="25.5" customHeight="1">
      <c r="A24" s="21"/>
      <c r="B24" s="68" t="s">
        <v>54</v>
      </c>
      <c r="C24" s="68"/>
      <c r="D24" s="25">
        <v>0</v>
      </c>
      <c r="E24" s="25">
        <v>0</v>
      </c>
      <c r="F24" s="17"/>
      <c r="G24" s="68" t="s">
        <v>20</v>
      </c>
      <c r="H24" s="68"/>
      <c r="I24" s="22">
        <v>0</v>
      </c>
      <c r="J24" s="22">
        <v>0</v>
      </c>
      <c r="K24" s="20"/>
    </row>
    <row r="25" spans="1:11" ht="23.25" customHeight="1">
      <c r="A25" s="21"/>
      <c r="B25" s="68" t="s">
        <v>55</v>
      </c>
      <c r="C25" s="68"/>
      <c r="D25" s="22">
        <v>610248095.73</v>
      </c>
      <c r="E25" s="22">
        <v>579106689.05</v>
      </c>
      <c r="F25" s="17"/>
      <c r="G25" s="68" t="s">
        <v>21</v>
      </c>
      <c r="H25" s="68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8" t="s">
        <v>22</v>
      </c>
      <c r="H26" s="68"/>
      <c r="I26" s="22">
        <v>0</v>
      </c>
      <c r="J26" s="22">
        <v>0</v>
      </c>
      <c r="K26" s="20"/>
    </row>
    <row r="27" spans="1:11" ht="15">
      <c r="A27" s="21"/>
      <c r="B27" s="69" t="s">
        <v>23</v>
      </c>
      <c r="C27" s="69"/>
      <c r="D27" s="48">
        <f>SUM(D28:D32)</f>
        <v>42869180.47</v>
      </c>
      <c r="E27" s="48">
        <f>SUM(E28:E32)</f>
        <v>903193.75</v>
      </c>
      <c r="F27" s="17"/>
      <c r="G27" s="68" t="s">
        <v>24</v>
      </c>
      <c r="H27" s="68"/>
      <c r="I27" s="22">
        <v>0</v>
      </c>
      <c r="J27" s="22">
        <v>0</v>
      </c>
      <c r="K27" s="20"/>
    </row>
    <row r="28" spans="1:11" ht="15">
      <c r="A28" s="21"/>
      <c r="B28" s="68" t="s">
        <v>25</v>
      </c>
      <c r="C28" s="68"/>
      <c r="D28" s="22">
        <v>1620506.85</v>
      </c>
      <c r="E28" s="22">
        <v>638000.41</v>
      </c>
      <c r="F28" s="17"/>
      <c r="G28" s="53"/>
      <c r="H28" s="23"/>
      <c r="I28" s="24"/>
      <c r="J28" s="24"/>
      <c r="K28" s="20"/>
    </row>
    <row r="29" spans="1:11" ht="15">
      <c r="A29" s="21"/>
      <c r="B29" s="68" t="s">
        <v>26</v>
      </c>
      <c r="C29" s="68"/>
      <c r="D29" s="22">
        <v>0</v>
      </c>
      <c r="E29" s="22">
        <v>0</v>
      </c>
      <c r="F29" s="17"/>
      <c r="G29" s="69" t="s">
        <v>19</v>
      </c>
      <c r="H29" s="69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8" t="s">
        <v>27</v>
      </c>
      <c r="C30" s="68"/>
      <c r="D30" s="22">
        <v>0</v>
      </c>
      <c r="E30" s="22">
        <v>0</v>
      </c>
      <c r="F30" s="17"/>
      <c r="G30" s="68" t="s">
        <v>28</v>
      </c>
      <c r="H30" s="68"/>
      <c r="I30" s="22">
        <v>0</v>
      </c>
      <c r="J30" s="22">
        <v>0</v>
      </c>
      <c r="K30" s="20"/>
    </row>
    <row r="31" spans="1:11" ht="15">
      <c r="A31" s="21"/>
      <c r="B31" s="68" t="s">
        <v>29</v>
      </c>
      <c r="C31" s="68"/>
      <c r="D31" s="22">
        <v>0</v>
      </c>
      <c r="E31" s="22">
        <v>0</v>
      </c>
      <c r="F31" s="17"/>
      <c r="G31" s="68" t="s">
        <v>30</v>
      </c>
      <c r="H31" s="68"/>
      <c r="I31" s="22">
        <v>0</v>
      </c>
      <c r="J31" s="22">
        <v>0</v>
      </c>
      <c r="K31" s="20"/>
    </row>
    <row r="32" spans="1:11" ht="15">
      <c r="A32" s="21"/>
      <c r="B32" s="68" t="s">
        <v>31</v>
      </c>
      <c r="C32" s="68"/>
      <c r="D32" s="22">
        <v>41248673.62</v>
      </c>
      <c r="E32" s="22">
        <v>265193.34</v>
      </c>
      <c r="F32" s="17"/>
      <c r="G32" s="68" t="s">
        <v>32</v>
      </c>
      <c r="H32" s="68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70" t="s">
        <v>33</v>
      </c>
      <c r="C34" s="70"/>
      <c r="D34" s="49">
        <f>D13+D23+D27</f>
        <v>653117276.2</v>
      </c>
      <c r="E34" s="49">
        <f>E13+E23+E27</f>
        <v>580009882.8</v>
      </c>
      <c r="F34" s="28"/>
      <c r="G34" s="71" t="s">
        <v>34</v>
      </c>
      <c r="H34" s="71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70"/>
      <c r="C35" s="70"/>
      <c r="D35" s="16"/>
      <c r="E35" s="16"/>
      <c r="F35" s="17"/>
      <c r="G35" s="68" t="s">
        <v>35</v>
      </c>
      <c r="H35" s="68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8" t="s">
        <v>36</v>
      </c>
      <c r="H36" s="68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8" t="s">
        <v>37</v>
      </c>
      <c r="H37" s="68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8" t="s">
        <v>38</v>
      </c>
      <c r="H38" s="68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8" t="s">
        <v>39</v>
      </c>
      <c r="H39" s="68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9" t="s">
        <v>40</v>
      </c>
      <c r="H41" s="69"/>
      <c r="I41" s="50">
        <f>SUM(I42:I47)</f>
        <v>5407067.51</v>
      </c>
      <c r="J41" s="50">
        <f>SUM(J42:J47)</f>
        <v>2247474.61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8" t="s">
        <v>41</v>
      </c>
      <c r="H42" s="68"/>
      <c r="I42" s="22">
        <v>5407067.51</v>
      </c>
      <c r="J42" s="22">
        <v>2247474.61</v>
      </c>
      <c r="K42" s="20"/>
    </row>
    <row r="43" spans="1:11" ht="15">
      <c r="A43" s="29"/>
      <c r="B43" s="17"/>
      <c r="C43" s="17"/>
      <c r="D43" s="17"/>
      <c r="E43" s="17"/>
      <c r="F43" s="17"/>
      <c r="G43" s="68" t="s">
        <v>42</v>
      </c>
      <c r="H43" s="68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8" t="s">
        <v>43</v>
      </c>
      <c r="H44" s="68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8" t="s">
        <v>57</v>
      </c>
      <c r="H45" s="68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8" t="s">
        <v>44</v>
      </c>
      <c r="H46" s="68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8" t="s">
        <v>45</v>
      </c>
      <c r="H47" s="68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9" t="s">
        <v>46</v>
      </c>
      <c r="H49" s="69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8" t="s">
        <v>47</v>
      </c>
      <c r="H50" s="68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70" t="s">
        <v>48</v>
      </c>
      <c r="H52" s="70"/>
      <c r="I52" s="51">
        <f>I13+I18+I29+I34+I41+I49</f>
        <v>645872451.8</v>
      </c>
      <c r="J52" s="51">
        <f>J13+J18+J29+J34+J41+J49</f>
        <v>571805242.48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3" t="s">
        <v>49</v>
      </c>
      <c r="H54" s="63"/>
      <c r="I54" s="51">
        <f>D34-I52</f>
        <v>7244824.400000095</v>
      </c>
      <c r="J54" s="51">
        <f>E34-J52</f>
        <v>8204640.319999933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 hidden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 hidden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4" t="s">
        <v>50</v>
      </c>
      <c r="C59" s="64"/>
      <c r="D59" s="64"/>
      <c r="E59" s="64"/>
      <c r="F59" s="64"/>
      <c r="G59" s="64"/>
      <c r="H59" s="64"/>
      <c r="I59" s="64"/>
      <c r="J59" s="64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65"/>
      <c r="D61" s="65"/>
      <c r="E61" s="41"/>
      <c r="F61" s="61"/>
      <c r="G61" s="66"/>
      <c r="H61" s="66"/>
      <c r="I61" s="41"/>
      <c r="J61" s="41"/>
      <c r="K61" s="1"/>
    </row>
    <row r="62" spans="1:11" ht="15">
      <c r="A62" s="1"/>
      <c r="B62" s="44"/>
      <c r="C62" s="67"/>
      <c r="D62" s="67"/>
      <c r="E62" s="41"/>
      <c r="F62" s="41"/>
      <c r="G62" s="67"/>
      <c r="H62" s="67"/>
      <c r="I62" s="45"/>
      <c r="J62" s="41"/>
      <c r="K62" s="1"/>
    </row>
    <row r="63" spans="1:11" ht="15">
      <c r="A63" s="1"/>
      <c r="B63" s="46"/>
      <c r="C63" s="62"/>
      <c r="D63" s="62"/>
      <c r="E63" s="47"/>
      <c r="F63" s="47"/>
      <c r="G63" s="62"/>
      <c r="H63" s="62"/>
      <c r="I63" s="45"/>
      <c r="J63" s="41"/>
      <c r="K63" s="1"/>
    </row>
    <row r="64" spans="2:10" s="1" customFormat="1" ht="15">
      <c r="B64" s="46"/>
      <c r="C64" s="60"/>
      <c r="D64" s="60"/>
      <c r="E64" s="47"/>
      <c r="F64" s="47"/>
      <c r="G64" s="60"/>
      <c r="H64" s="60"/>
      <c r="I64" s="45"/>
      <c r="J64" s="41"/>
    </row>
    <row r="65" spans="2:10" s="1" customFormat="1" ht="15">
      <c r="B65" s="46"/>
      <c r="C65" s="60"/>
      <c r="D65" s="60"/>
      <c r="E65" s="47"/>
      <c r="F65" s="47"/>
      <c r="G65" s="60"/>
      <c r="H65" s="60"/>
      <c r="I65" s="45"/>
      <c r="J65" s="41"/>
    </row>
    <row r="66" spans="2:10" s="1" customFormat="1" ht="15">
      <c r="B66" s="46"/>
      <c r="C66" s="60"/>
      <c r="D66" s="60"/>
      <c r="E66" s="47"/>
      <c r="F66" s="47"/>
      <c r="G66" s="60"/>
      <c r="H66" s="60"/>
      <c r="I66" s="45"/>
      <c r="J66" s="41"/>
    </row>
    <row r="67" spans="3:10" ht="15">
      <c r="C67" s="61"/>
      <c r="D67" s="61"/>
      <c r="E67" s="61"/>
      <c r="F67" s="61"/>
      <c r="G67" s="61"/>
      <c r="H67" s="61"/>
      <c r="I67" s="61"/>
      <c r="J67" s="61"/>
    </row>
    <row r="68" spans="3:10" ht="15">
      <c r="C68" s="61"/>
      <c r="D68" s="61"/>
      <c r="E68" s="61"/>
      <c r="F68" s="61"/>
      <c r="G68" s="61"/>
      <c r="H68" s="61"/>
      <c r="I68" s="61"/>
      <c r="J68" s="61"/>
    </row>
    <row r="69" spans="3:10" ht="15">
      <c r="C69" s="61"/>
      <c r="D69" s="61"/>
      <c r="E69" s="61"/>
      <c r="F69" s="61"/>
      <c r="G69" s="61"/>
      <c r="H69" s="61"/>
      <c r="I69" s="61"/>
      <c r="J69" s="61"/>
    </row>
    <row r="70" spans="3:10" ht="15">
      <c r="C70" s="61"/>
      <c r="D70" s="61"/>
      <c r="E70" s="61"/>
      <c r="F70" s="61"/>
      <c r="G70" s="61"/>
      <c r="H70" s="61"/>
      <c r="I70" s="61"/>
      <c r="J70" s="61"/>
    </row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horizontalCentered="1" verticalCentered="1"/>
  <pageMargins left="0.511811023622047" right="0.511811023622047" top="0.15748031496063" bottom="0.15748031496063" header="0.31496062992126" footer="0.31496062992126"/>
  <pageSetup horizontalDpi="600" verticalDpi="600" orientation="landscape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Microsoft Office User</cp:lastModifiedBy>
  <cp:lastPrinted>2023-03-24T04:53:38Z</cp:lastPrinted>
  <dcterms:created xsi:type="dcterms:W3CDTF">2014-09-04T17:23:24Z</dcterms:created>
  <dcterms:modified xsi:type="dcterms:W3CDTF">2023-03-27T20:24:40Z</dcterms:modified>
  <cp:category/>
  <cp:version/>
  <cp:contentType/>
  <cp:contentStatus/>
</cp:coreProperties>
</file>