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_Gto_Cat_Prog" sheetId="1" r:id="rId1"/>
    <sheet name="1_Gto_Cat_Prog (2)" sheetId="2" r:id="rId2"/>
  </sheets>
  <definedNames/>
  <calcPr fullCalcOnLoad="1"/>
</workbook>
</file>

<file path=xl/sharedStrings.xml><?xml version="1.0" encoding="utf-8"?>
<sst xmlns="http://schemas.openxmlformats.org/spreadsheetml/2006/main" count="92" uniqueCount="47">
  <si>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</si>
  <si>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</si>
  <si>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</si>
  <si>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</si>
  <si>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</si>
  <si>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</si>
  <si>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</si>
  <si>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</si>
  <si>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</si>
  <si>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</si>
  <si>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</si>
  <si>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</si>
  <si>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</si>
  <si>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</si>
  <si>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</si>
  <si>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</si>
  <si>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</si>
  <si>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</si>
  <si>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</si>
  <si>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</si>
  <si>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</si>
  <si>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</si>
  <si>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</si>
  <si>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</si>
  <si>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</si>
  <si>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</si>
  <si>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</si>
  <si>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</si>
  <si>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</si>
  <si>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</si>
  <si>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</si>
  <si>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</si>
  <si>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</si>
  <si>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</si>
  <si>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</si>
  <si>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</si>
  <si>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</si>
  <si>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</si>
  <si>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</si>
  <si>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</si>
  <si>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</si>
  <si>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</si>
  <si>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</si>
  <si>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2021</t>
  </si>
  <si>
    <t>Del 1 de enero al 31 de diciembre 2021</t>
  </si>
  <si>
    <t>Nombre del ente Público: COLEGIO DE ESTUDIOS CIENTIFICOS Y TECNOLOGICOS DEL ESTADO DE GUERRERO</t>
  </si>
  <si>
    <t>Del 1 de enero al 31 de diciembre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</si>
</sst>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 indent="3"/>
    </xf>
    <xf numFmtId="0" fontId="43" fillId="0" borderId="25" xfId="0" applyFont="1" applyFill="1" applyBorder="1" applyAlignment="1">
      <alignment horizontal="left" vertical="center" wrapText="1" indent="3"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4" fillId="34" borderId="29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30" xfId="48" applyNumberFormat="1" applyFont="1" applyFill="1" applyBorder="1" applyAlignment="1" applyProtection="1">
      <alignment horizontal="center"/>
      <protection locked="0"/>
    </xf>
    <xf numFmtId="164" fontId="4" fillId="34" borderId="29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30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31" xfId="48" applyNumberFormat="1" applyFont="1" applyFill="1" applyBorder="1" applyAlignment="1" applyProtection="1">
      <alignment horizontal="center" vertical="center"/>
      <protection/>
    </xf>
    <xf numFmtId="164" fontId="5" fillId="34" borderId="32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4" xfId="48" applyNumberFormat="1" applyFont="1" applyFill="1" applyBorder="1" applyAlignment="1" applyProtection="1">
      <alignment horizontal="center"/>
      <protection/>
    </xf>
    <xf numFmtId="164" fontId="5" fillId="34" borderId="25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46</xdr:row>
      <xdr:rowOff>28575</xdr:rowOff>
    </xdr:from>
    <xdr:to>
      <xdr:col>3</xdr:col>
      <xdr:colOff>2190750</xdr:colOff>
      <xdr:row>50</xdr:row>
      <xdr:rowOff>161925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62075" y="9848850"/>
          <a:ext cx="23336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Jannet Zapata Villalobos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Depto. de Recursos Financieros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4</xdr:col>
      <xdr:colOff>19050</xdr:colOff>
      <xdr:row>45</xdr:row>
      <xdr:rowOff>180975</xdr:rowOff>
    </xdr:from>
    <xdr:to>
      <xdr:col>6</xdr:col>
      <xdr:colOff>123825</xdr:colOff>
      <xdr:row>50</xdr:row>
      <xdr:rowOff>161925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181600" y="9820275"/>
          <a:ext cx="22764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    Revisado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Leonel Quintana Pérez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>
    <xdr:from>
      <xdr:col>7</xdr:col>
      <xdr:colOff>209550</xdr:colOff>
      <xdr:row>45</xdr:row>
      <xdr:rowOff>161925</xdr:rowOff>
    </xdr:from>
    <xdr:to>
      <xdr:col>9</xdr:col>
      <xdr:colOff>666750</xdr:colOff>
      <xdr:row>50</xdr:row>
      <xdr:rowOff>152400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8667750" y="9801225"/>
          <a:ext cx="25431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Mtro. Edmundo Gatica Carmona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45</xdr:row>
      <xdr:rowOff>95250</xdr:rowOff>
    </xdr:from>
    <xdr:to>
      <xdr:col>3</xdr:col>
      <xdr:colOff>2305050</xdr:colOff>
      <xdr:row>50</xdr:row>
      <xdr:rowOff>47625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485900" y="9734550"/>
          <a:ext cx="23241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Jannet Zapata Villalobos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Depto. de Recursos Financieros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4</xdr:col>
      <xdr:colOff>304800</xdr:colOff>
      <xdr:row>45</xdr:row>
      <xdr:rowOff>38100</xdr:rowOff>
    </xdr:from>
    <xdr:to>
      <xdr:col>6</xdr:col>
      <xdr:colOff>409575</xdr:colOff>
      <xdr:row>50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467350" y="9677400"/>
          <a:ext cx="22764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    Revisado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Leonel Quintana Pérez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>
    <xdr:from>
      <xdr:col>7</xdr:col>
      <xdr:colOff>285750</xdr:colOff>
      <xdr:row>45</xdr:row>
      <xdr:rowOff>19050</xdr:rowOff>
    </xdr:from>
    <xdr:to>
      <xdr:col>9</xdr:col>
      <xdr:colOff>742950</xdr:colOff>
      <xdr:row>51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8743950" y="9658350"/>
          <a:ext cx="25431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Mtro. Edmundo Gatica Carmona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zoomScale="90" zoomScaleNormal="90" workbookViewId="0" topLeftCell="A34">
      <selection activeCell="J42" sqref="J42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1" t="s">
        <v>43</v>
      </c>
      <c r="C2" s="42"/>
      <c r="D2" s="42"/>
      <c r="E2" s="42"/>
      <c r="F2" s="42"/>
      <c r="G2" s="42"/>
      <c r="H2" s="42"/>
      <c r="I2" s="42"/>
      <c r="J2" s="43"/>
    </row>
    <row r="3" spans="2:10" ht="15">
      <c r="B3" s="44" t="s">
        <v>45</v>
      </c>
      <c r="C3" s="45"/>
      <c r="D3" s="45"/>
      <c r="E3" s="45"/>
      <c r="F3" s="45"/>
      <c r="G3" s="45"/>
      <c r="H3" s="45"/>
      <c r="I3" s="45"/>
      <c r="J3" s="46"/>
    </row>
    <row r="4" spans="2:10" ht="15">
      <c r="B4" s="47" t="s">
        <v>0</v>
      </c>
      <c r="C4" s="48"/>
      <c r="D4" s="48"/>
      <c r="E4" s="48"/>
      <c r="F4" s="48"/>
      <c r="G4" s="48"/>
      <c r="H4" s="48"/>
      <c r="I4" s="48"/>
      <c r="J4" s="49"/>
    </row>
    <row r="5" spans="2:10" ht="15">
      <c r="B5" s="47" t="s">
        <v>44</v>
      </c>
      <c r="C5" s="48"/>
      <c r="D5" s="48"/>
      <c r="E5" s="48"/>
      <c r="F5" s="48"/>
      <c r="G5" s="48"/>
      <c r="H5" s="48"/>
      <c r="I5" s="48"/>
      <c r="J5" s="4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64" t="s">
        <v>42</v>
      </c>
      <c r="C7" s="64"/>
      <c r="D7" s="64"/>
      <c r="E7" s="64"/>
      <c r="F7" s="64"/>
      <c r="G7" s="64"/>
      <c r="H7" s="64"/>
      <c r="I7" s="64"/>
      <c r="J7" s="64"/>
    </row>
    <row r="8" spans="2:10" ht="14.25">
      <c r="B8" s="50" t="s">
        <v>1</v>
      </c>
      <c r="C8" s="51"/>
      <c r="D8" s="52"/>
      <c r="E8" s="59" t="s">
        <v>2</v>
      </c>
      <c r="F8" s="60"/>
      <c r="G8" s="60"/>
      <c r="H8" s="60"/>
      <c r="I8" s="61"/>
      <c r="J8" s="62" t="s">
        <v>3</v>
      </c>
    </row>
    <row r="9" spans="2:10" ht="29.25" customHeight="1">
      <c r="B9" s="53"/>
      <c r="C9" s="54"/>
      <c r="D9" s="5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63"/>
    </row>
    <row r="10" spans="2:10" ht="14.25">
      <c r="B10" s="56"/>
      <c r="C10" s="57"/>
      <c r="D10" s="5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36" t="s">
        <v>11</v>
      </c>
      <c r="C11" s="37"/>
      <c r="D11" s="38"/>
      <c r="E11" s="2">
        <f aca="true" t="shared" si="0" ref="E11:J11">SUM(E12,E15,E24,E28,E31,E36)</f>
        <v>420299188.2</v>
      </c>
      <c r="F11" s="2">
        <f t="shared" si="0"/>
        <v>-65730679.5</v>
      </c>
      <c r="G11" s="2">
        <f t="shared" si="0"/>
        <v>0</v>
      </c>
      <c r="H11" s="2">
        <f t="shared" si="0"/>
        <v>354568508.7</v>
      </c>
      <c r="I11" s="2">
        <f t="shared" si="0"/>
        <v>354568508.7</v>
      </c>
      <c r="J11" s="2" t="e">
        <f t="shared" si="0"/>
        <v>#VALUE!</v>
      </c>
    </row>
    <row r="12" spans="2:10" s="3" customFormat="1" ht="28.5" customHeight="1">
      <c r="B12" s="4"/>
      <c r="C12" s="34" t="s">
        <v>12</v>
      </c>
      <c r="D12" s="35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34" t="s">
        <v>15</v>
      </c>
      <c r="D15" s="35"/>
      <c r="E15" s="5">
        <f aca="true" t="shared" si="4" ref="E15:J15">SUM(E16:E23)</f>
        <v>420299188.2</v>
      </c>
      <c r="F15" s="5">
        <f t="shared" si="4"/>
        <v>-65730679.5</v>
      </c>
      <c r="G15" s="5">
        <f t="shared" si="4"/>
        <v>0</v>
      </c>
      <c r="H15" s="5">
        <f t="shared" si="4"/>
        <v>354568508.7</v>
      </c>
      <c r="I15" s="5">
        <f t="shared" si="4"/>
        <v>354568508.7</v>
      </c>
      <c r="J15" s="5" t="e">
        <f t="shared" si="4"/>
        <v>#VALUE!</v>
      </c>
    </row>
    <row r="16" spans="2:10" s="3" customFormat="1" ht="14.25">
      <c r="B16" s="4"/>
      <c r="C16" s="6"/>
      <c r="D16" s="7" t="s">
        <v>16</v>
      </c>
      <c r="E16" s="8">
        <v>420299188.2</v>
      </c>
      <c r="F16" s="9">
        <v>-65730679.5</v>
      </c>
      <c r="G16" s="10" t="str">
        <f t="shared" si="2"/>
        <v>-</v>
      </c>
      <c r="H16" s="9">
        <v>354568508.7</v>
      </c>
      <c r="I16" s="9">
        <v>354568508.7</v>
      </c>
      <c r="J16" s="11" t="e">
        <f t="shared" si="3"/>
        <v>#VALUE!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34" t="s">
        <v>24</v>
      </c>
      <c r="D24" s="35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34" t="s">
        <v>28</v>
      </c>
      <c r="D28" s="35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34" t="s">
        <v>31</v>
      </c>
      <c r="D31" s="35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34" t="s">
        <v>36</v>
      </c>
      <c r="D36" s="35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36" t="s">
        <v>38</v>
      </c>
      <c r="C38" s="37"/>
      <c r="D38" s="38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36" t="s">
        <v>39</v>
      </c>
      <c r="C39" s="37"/>
      <c r="D39" s="38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36" t="s">
        <v>40</v>
      </c>
      <c r="C40" s="37"/>
      <c r="D40" s="38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39" t="s">
        <v>41</v>
      </c>
      <c r="D42" s="40"/>
      <c r="E42" s="18">
        <f aca="true" t="shared" si="9" ref="E42:J42">SUM(E11,E38,E39,E40)</f>
        <v>420299188.2</v>
      </c>
      <c r="F42" s="18">
        <f t="shared" si="9"/>
        <v>-65730679.5</v>
      </c>
      <c r="G42" s="18">
        <f t="shared" si="9"/>
        <v>0</v>
      </c>
      <c r="H42" s="18">
        <f t="shared" si="9"/>
        <v>354568508.7</v>
      </c>
      <c r="I42" s="18">
        <f t="shared" si="9"/>
        <v>354568508.7</v>
      </c>
      <c r="J42" s="18" t="e">
        <f t="shared" si="9"/>
        <v>#VALUE!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 password="F6E9" sheet="1"/>
  <mergeCells count="19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31">
      <selection activeCell="B6" sqref="B6"/>
    </sheetView>
  </sheetViews>
  <sheetFormatPr defaultColWidth="0" defaultRowHeight="14.25" customHeight="1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1" t="s">
        <v>43</v>
      </c>
      <c r="C2" s="42"/>
      <c r="D2" s="42"/>
      <c r="E2" s="42"/>
      <c r="F2" s="42"/>
      <c r="G2" s="42"/>
      <c r="H2" s="42"/>
      <c r="I2" s="42"/>
      <c r="J2" s="43"/>
    </row>
    <row r="3" spans="2:10" ht="15">
      <c r="B3" s="44" t="s">
        <v>45</v>
      </c>
      <c r="C3" s="45"/>
      <c r="D3" s="45"/>
      <c r="E3" s="45"/>
      <c r="F3" s="45"/>
      <c r="G3" s="45"/>
      <c r="H3" s="45"/>
      <c r="I3" s="45"/>
      <c r="J3" s="46"/>
    </row>
    <row r="4" spans="2:10" ht="15">
      <c r="B4" s="47" t="s">
        <v>0</v>
      </c>
      <c r="C4" s="48"/>
      <c r="D4" s="48"/>
      <c r="E4" s="48"/>
      <c r="F4" s="48"/>
      <c r="G4" s="48"/>
      <c r="H4" s="48"/>
      <c r="I4" s="48"/>
      <c r="J4" s="49"/>
    </row>
    <row r="5" spans="2:10" ht="15">
      <c r="B5" s="47" t="s">
        <v>46</v>
      </c>
      <c r="C5" s="48"/>
      <c r="D5" s="48"/>
      <c r="E5" s="48"/>
      <c r="F5" s="48"/>
      <c r="G5" s="48"/>
      <c r="H5" s="48"/>
      <c r="I5" s="48"/>
      <c r="J5" s="4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64" t="s">
        <v>42</v>
      </c>
      <c r="C7" s="64"/>
      <c r="D7" s="64"/>
      <c r="E7" s="64"/>
      <c r="F7" s="64"/>
      <c r="G7" s="64"/>
      <c r="H7" s="64"/>
      <c r="I7" s="64"/>
      <c r="J7" s="64"/>
    </row>
    <row r="8" spans="2:10" ht="14.25">
      <c r="B8" s="50" t="s">
        <v>1</v>
      </c>
      <c r="C8" s="51"/>
      <c r="D8" s="52"/>
      <c r="E8" s="59" t="s">
        <v>2</v>
      </c>
      <c r="F8" s="60"/>
      <c r="G8" s="60"/>
      <c r="H8" s="60"/>
      <c r="I8" s="61"/>
      <c r="J8" s="62" t="s">
        <v>3</v>
      </c>
    </row>
    <row r="9" spans="2:10" ht="29.25" customHeight="1">
      <c r="B9" s="53"/>
      <c r="C9" s="54"/>
      <c r="D9" s="55"/>
      <c r="E9" s="23" t="s">
        <v>4</v>
      </c>
      <c r="F9" s="24" t="s">
        <v>5</v>
      </c>
      <c r="G9" s="33" t="s">
        <v>6</v>
      </c>
      <c r="H9" s="33" t="s">
        <v>7</v>
      </c>
      <c r="I9" s="31" t="s">
        <v>8</v>
      </c>
      <c r="J9" s="63"/>
    </row>
    <row r="10" spans="2:10" ht="14.25">
      <c r="B10" s="56"/>
      <c r="C10" s="57"/>
      <c r="D10" s="58"/>
      <c r="E10" s="27">
        <v>1</v>
      </c>
      <c r="F10" s="27">
        <v>2</v>
      </c>
      <c r="G10" s="27" t="s">
        <v>9</v>
      </c>
      <c r="H10" s="27">
        <v>4</v>
      </c>
      <c r="I10" s="32">
        <v>5</v>
      </c>
      <c r="J10" s="27" t="s">
        <v>10</v>
      </c>
    </row>
    <row r="11" spans="2:10" s="3" customFormat="1" ht="14.25">
      <c r="B11" s="36" t="s">
        <v>11</v>
      </c>
      <c r="C11" s="37"/>
      <c r="D11" s="38"/>
      <c r="E11" s="2">
        <f aca="true" t="shared" si="0" ref="E11:J11">SUM(E12,E15,E24,E28,E31,E36)</f>
        <v>433988215.99999994</v>
      </c>
      <c r="F11" s="2">
        <f t="shared" si="0"/>
        <v>-52771489.37</v>
      </c>
      <c r="G11" s="2">
        <f t="shared" si="0"/>
        <v>381216726.62999994</v>
      </c>
      <c r="H11" s="2">
        <f t="shared" si="0"/>
        <v>381216726.63</v>
      </c>
      <c r="I11" s="2">
        <f t="shared" si="0"/>
        <v>381216726.63</v>
      </c>
      <c r="J11" s="2">
        <f t="shared" si="0"/>
        <v>-5.960464477539063E-08</v>
      </c>
    </row>
    <row r="12" spans="2:10" s="3" customFormat="1" ht="28.5" customHeight="1">
      <c r="B12" s="4"/>
      <c r="C12" s="34" t="s">
        <v>12</v>
      </c>
      <c r="D12" s="35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29"/>
      <c r="D13" s="30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29"/>
      <c r="D14" s="30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34" t="s">
        <v>15</v>
      </c>
      <c r="D15" s="35"/>
      <c r="E15" s="5">
        <f aca="true" t="shared" si="4" ref="E15:J15">SUM(E16:E23)</f>
        <v>433988215.99999994</v>
      </c>
      <c r="F15" s="5">
        <f t="shared" si="4"/>
        <v>-52771489.37</v>
      </c>
      <c r="G15" s="5">
        <f t="shared" si="4"/>
        <v>381216726.62999994</v>
      </c>
      <c r="H15" s="5">
        <f t="shared" si="4"/>
        <v>381216726.63</v>
      </c>
      <c r="I15" s="5">
        <f t="shared" si="4"/>
        <v>381216726.63</v>
      </c>
      <c r="J15" s="5">
        <f t="shared" si="4"/>
        <v>-5.960464477539063E-08</v>
      </c>
    </row>
    <row r="16" spans="2:10" s="3" customFormat="1" ht="14.25">
      <c r="B16" s="4"/>
      <c r="C16" s="29"/>
      <c r="D16" s="30" t="s">
        <v>16</v>
      </c>
      <c r="E16" s="8">
        <v>433988215.99999994</v>
      </c>
      <c r="F16" s="9">
        <v>-52771489.37</v>
      </c>
      <c r="G16" s="10">
        <f>E16+F16</f>
        <v>381216726.62999994</v>
      </c>
      <c r="H16" s="9">
        <v>381216726.63</v>
      </c>
      <c r="I16" s="9">
        <v>381216726.63</v>
      </c>
      <c r="J16" s="11">
        <f t="shared" si="3"/>
        <v>-5.960464477539063E-08</v>
      </c>
    </row>
    <row r="17" spans="2:10" s="3" customFormat="1" ht="14.25">
      <c r="B17" s="4"/>
      <c r="C17" s="29"/>
      <c r="D17" s="30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29"/>
      <c r="D18" s="30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29"/>
      <c r="D19" s="30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29"/>
      <c r="D20" s="30" t="s">
        <v>20</v>
      </c>
      <c r="E20" s="8"/>
      <c r="F20" s="9"/>
      <c r="G20" s="10">
        <f>E20+F20</f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29"/>
      <c r="D21" s="30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29"/>
      <c r="D22" s="30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29"/>
      <c r="D23" s="30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34" t="s">
        <v>24</v>
      </c>
      <c r="D24" s="35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29"/>
      <c r="D25" s="30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29"/>
      <c r="D26" s="30" t="s">
        <v>26</v>
      </c>
      <c r="E26" s="8"/>
      <c r="F26" s="9"/>
      <c r="G26" s="10">
        <f>IF(AND(F26&gt;=0,E26&gt;=0),SUM(E26:F26),"-")</f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29"/>
      <c r="D27" s="30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34" t="s">
        <v>28</v>
      </c>
      <c r="D28" s="35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29"/>
      <c r="D29" s="30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29"/>
      <c r="D30" s="30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34" t="s">
        <v>31</v>
      </c>
      <c r="D31" s="35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29"/>
      <c r="D32" s="30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29"/>
      <c r="D33" s="30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29"/>
      <c r="D34" s="30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29"/>
      <c r="D35" s="30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34" t="s">
        <v>36</v>
      </c>
      <c r="D36" s="35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29"/>
      <c r="D37" s="30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36" t="s">
        <v>38</v>
      </c>
      <c r="C38" s="37"/>
      <c r="D38" s="38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36" t="s">
        <v>39</v>
      </c>
      <c r="C39" s="37"/>
      <c r="D39" s="38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36" t="s">
        <v>40</v>
      </c>
      <c r="C40" s="37"/>
      <c r="D40" s="38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39" t="s">
        <v>41</v>
      </c>
      <c r="D42" s="40"/>
      <c r="E42" s="18">
        <f aca="true" t="shared" si="9" ref="E42:J42">SUM(E11,E38,E39,E40)</f>
        <v>433988215.99999994</v>
      </c>
      <c r="F42" s="18">
        <f t="shared" si="9"/>
        <v>-52771489.37</v>
      </c>
      <c r="G42" s="18">
        <f t="shared" si="9"/>
        <v>381216726.62999994</v>
      </c>
      <c r="H42" s="18">
        <f t="shared" si="9"/>
        <v>381216726.63</v>
      </c>
      <c r="I42" s="18">
        <f t="shared" si="9"/>
        <v>381216726.63</v>
      </c>
      <c r="J42" s="18">
        <f t="shared" si="9"/>
        <v>-5.960464477539063E-08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7:J7"/>
    <mergeCell ref="B8:D10"/>
    <mergeCell ref="E8:I8"/>
    <mergeCell ref="J8:J9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2</cp:lastModifiedBy>
  <cp:lastPrinted>2015-02-26T02:51:11Z</cp:lastPrinted>
  <dcterms:created xsi:type="dcterms:W3CDTF">2014-09-29T18:50:46Z</dcterms:created>
  <dcterms:modified xsi:type="dcterms:W3CDTF">2023-02-13T20:28:49Z</dcterms:modified>
  <cp:category/>
  <cp:version/>
  <cp:contentType/>
  <cp:contentStatus/>
</cp:coreProperties>
</file>