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8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<sst xmlns="http://schemas.openxmlformats.org/spreadsheetml/2006/main" count="50" uniqueCount="50">
  <si>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</si>
  <si>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</si>
  <si>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</si>
  <si>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</si>
  <si>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</si>
  <si>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</si>
  <si>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</si>
  <si>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</si>
  <si>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</si>
  <si>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</si>
  <si>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</si>
  <si>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</si>
  <si>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</si>
  <si>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</si>
  <si>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</si>
  <si>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</si>
  <si>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</si>
  <si>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</si>
  <si>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</si>
  <si>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</si>
  <si>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</si>
  <si>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</si>
  <si>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</si>
  <si>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</si>
  <si>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</si>
  <si>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</si>
  <si>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</si>
  <si>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</si>
  <si>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</si>
  <si>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</si>
  <si>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</si>
  <si>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</si>
  <si>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</si>
  <si>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</si>
  <si>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</si>
  <si>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</si>
  <si>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</si>
  <si>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</si>
  <si>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</si>
  <si>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</si>
  <si>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</si>
  <si>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</si>
  <si>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</si>
  <si>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</si>
  <si>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</si>
  <si>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Público:PARQUE PAPAGAYO ESTABLECIMIENTO PÚBLICO DE BIENESTAR SOCIAL</t>
  </si>
  <si>
    <t>LIC. ABEL LUVIO VILLANUEVA</t>
  </si>
  <si>
    <t>LIC. JUDITH TÉLLEZ NÚÑEZ</t>
  </si>
  <si>
    <t>DIRECTOR GENERAL</t>
  </si>
  <si>
    <t>ENCARGADA DIRECCIÓN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</si>
</sst>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vertical="top"/>
    </xf>
    <xf numFmtId="43" fontId="2" fillId="33" borderId="0" xfId="48" applyFont="1" applyFill="1" applyBorder="1" applyAlignment="1">
      <alignment/>
    </xf>
    <xf numFmtId="0" fontId="5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right"/>
    </xf>
    <xf numFmtId="43" fontId="6" fillId="33" borderId="0" xfId="48" applyFont="1" applyFill="1" applyBorder="1" applyAlignment="1">
      <alignment/>
    </xf>
    <xf numFmtId="43" fontId="6" fillId="33" borderId="0" xfId="48" applyFont="1" applyFill="1" applyBorder="1" applyAlignment="1">
      <alignment vertical="top"/>
    </xf>
    <xf numFmtId="43" fontId="6" fillId="33" borderId="24" xfId="48" applyFont="1" applyFill="1" applyBorder="1" applyAlignment="1">
      <alignment/>
    </xf>
    <xf numFmtId="0" fontId="4" fillId="33" borderId="24" xfId="0" applyFont="1" applyFill="1" applyBorder="1" applyAlignment="1">
      <alignment vertical="top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3" fillId="33" borderId="24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left" vertical="center" wrapText="1" indent="3"/>
    </xf>
    <xf numFmtId="0" fontId="44" fillId="0" borderId="26" xfId="0" applyFont="1" applyFill="1" applyBorder="1" applyAlignment="1">
      <alignment horizontal="left" vertical="center" wrapText="1" indent="3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1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1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4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6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41" fontId="43" fillId="0" borderId="0" xfId="0" applyNumberFormat="1" applyFont="1" applyFill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showGridLines="0" tabSelected="1" zoomScale="69" zoomScaleNormal="69" workbookViewId="0" topLeftCell="C10">
      <selection activeCell="E15" sqref="E15:J15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8.28125" style="1" customWidth="1"/>
    <col min="8" max="8" width="15.421875" style="1" customWidth="1"/>
    <col min="9" max="9" width="15.8515625" style="1" customWidth="1"/>
    <col min="10" max="10" width="16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3.5">
      <c r="B2" s="48" t="s">
        <v>43</v>
      </c>
      <c r="C2" s="49"/>
      <c r="D2" s="49"/>
      <c r="E2" s="49"/>
      <c r="F2" s="49"/>
      <c r="G2" s="49"/>
      <c r="H2" s="49"/>
      <c r="I2" s="49"/>
      <c r="J2" s="50"/>
    </row>
    <row r="3" spans="2:10" ht="13.5">
      <c r="B3" s="51" t="s">
        <v>45</v>
      </c>
      <c r="C3" s="52"/>
      <c r="D3" s="52"/>
      <c r="E3" s="52"/>
      <c r="F3" s="52"/>
      <c r="G3" s="52"/>
      <c r="H3" s="52"/>
      <c r="I3" s="52"/>
      <c r="J3" s="53"/>
    </row>
    <row r="4" spans="2:10" ht="13.5">
      <c r="B4" s="54" t="s">
        <v>0</v>
      </c>
      <c r="C4" s="55"/>
      <c r="D4" s="55"/>
      <c r="E4" s="55"/>
      <c r="F4" s="55"/>
      <c r="G4" s="55"/>
      <c r="H4" s="55"/>
      <c r="I4" s="55"/>
      <c r="J4" s="56"/>
    </row>
    <row r="5" spans="2:10" ht="13.5">
      <c r="B5" s="54" t="s">
        <v>44</v>
      </c>
      <c r="C5" s="55"/>
      <c r="D5" s="55"/>
      <c r="E5" s="55"/>
      <c r="F5" s="55"/>
      <c r="G5" s="55"/>
      <c r="H5" s="55"/>
      <c r="I5" s="55"/>
      <c r="J5" s="56"/>
    </row>
    <row r="6" spans="2:10" ht="13.5">
      <c r="B6" s="19"/>
      <c r="C6" s="20"/>
      <c r="D6" s="21"/>
      <c r="E6" s="21"/>
      <c r="F6" s="21"/>
      <c r="G6" s="21"/>
      <c r="H6" s="21"/>
      <c r="I6" s="21"/>
      <c r="J6" s="22"/>
    </row>
    <row r="7" spans="2:10" ht="13.5">
      <c r="B7" s="71" t="s">
        <v>42</v>
      </c>
      <c r="C7" s="71"/>
      <c r="D7" s="71"/>
      <c r="E7" s="71"/>
      <c r="F7" s="71"/>
      <c r="G7" s="71"/>
      <c r="H7" s="71"/>
      <c r="I7" s="71"/>
      <c r="J7" s="71"/>
    </row>
    <row r="8" spans="2:10" ht="13.5">
      <c r="B8" s="57" t="s">
        <v>1</v>
      </c>
      <c r="C8" s="58"/>
      <c r="D8" s="59"/>
      <c r="E8" s="66" t="s">
        <v>2</v>
      </c>
      <c r="F8" s="67"/>
      <c r="G8" s="67"/>
      <c r="H8" s="67"/>
      <c r="I8" s="68"/>
      <c r="J8" s="69" t="s">
        <v>3</v>
      </c>
    </row>
    <row r="9" spans="2:10" ht="29.25" customHeight="1">
      <c r="B9" s="60"/>
      <c r="C9" s="61"/>
      <c r="D9" s="62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70"/>
    </row>
    <row r="10" spans="2:10" ht="13.5">
      <c r="B10" s="63"/>
      <c r="C10" s="64"/>
      <c r="D10" s="65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3.5">
      <c r="B11" s="43" t="s">
        <v>11</v>
      </c>
      <c r="C11" s="44"/>
      <c r="D11" s="45"/>
      <c r="E11" s="2">
        <f>SUM(E12,E16,E24,E28,E31,E36)</f>
        <v>18000000</v>
      </c>
      <c r="F11" s="2">
        <f>SUM(F12,F16,F24,F28,F31,F36)</f>
        <v>44921585.74</v>
      </c>
      <c r="G11" s="2">
        <f>SUM(G12,G16,G24,G28,G31,G36)</f>
        <v>62921585.74</v>
      </c>
      <c r="H11" s="2">
        <f>SUM(H12,H16,H24,H28,H31,H36)</f>
        <v>61103504.91</v>
      </c>
      <c r="I11" s="2">
        <f>SUM(I12,I16,I24,I28,I31,I36)</f>
        <v>61103504.75</v>
      </c>
      <c r="J11" s="2">
        <f>SUM(J12,J16,J24,J28,J31,J36)</f>
        <v>1818080.8300000057</v>
      </c>
    </row>
    <row r="12" spans="2:10" s="3" customFormat="1" ht="28.5" customHeight="1">
      <c r="B12" s="4"/>
      <c r="C12" s="41" t="s">
        <v>12</v>
      </c>
      <c r="D12" s="42"/>
      <c r="E12" s="5">
        <f aca="true" t="shared" si="0" ref="E12:J12">SUM(E13:E14)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</row>
    <row r="13" spans="2:10" s="3" customFormat="1" ht="13.5">
      <c r="B13" s="4"/>
      <c r="C13" s="6"/>
      <c r="D13" s="7" t="s">
        <v>13</v>
      </c>
      <c r="E13" s="8"/>
      <c r="F13" s="9"/>
      <c r="G13" s="10">
        <f aca="true" t="shared" si="1" ref="G13:G40">IF(AND(F13&gt;=0,E13&gt;=0),SUM(E13:F13),"-")</f>
        <v>0</v>
      </c>
      <c r="H13" s="9"/>
      <c r="I13" s="9"/>
      <c r="J13" s="11">
        <f aca="true" t="shared" si="2" ref="J13:J40">IF(AND(H13&gt;=0,G13&gt;=0),(G13-H13),"-")</f>
        <v>0</v>
      </c>
    </row>
    <row r="14" spans="2:10" s="3" customFormat="1" ht="13.5">
      <c r="B14" s="4"/>
      <c r="C14" s="6"/>
      <c r="D14" s="7" t="s">
        <v>14</v>
      </c>
      <c r="E14" s="8"/>
      <c r="F14" s="9"/>
      <c r="G14" s="10">
        <f t="shared" si="1"/>
        <v>0</v>
      </c>
      <c r="H14" s="9"/>
      <c r="I14" s="9"/>
      <c r="J14" s="11">
        <f t="shared" si="2"/>
        <v>0</v>
      </c>
    </row>
    <row r="15" spans="2:10" s="3" customFormat="1" ht="13.5">
      <c r="B15" s="4"/>
      <c r="C15" s="41" t="s">
        <v>15</v>
      </c>
      <c r="D15" s="42"/>
      <c r="E15" s="72">
        <f aca="true" t="shared" si="3" ref="E15:J15">SUM(E16:E23)</f>
        <v>18000000</v>
      </c>
      <c r="F15" s="72">
        <f t="shared" si="3"/>
        <v>44921585.74</v>
      </c>
      <c r="G15" s="72">
        <f t="shared" si="3"/>
        <v>62921585.74</v>
      </c>
      <c r="H15" s="72">
        <f t="shared" si="3"/>
        <v>61103504.91</v>
      </c>
      <c r="I15" s="72">
        <f t="shared" si="3"/>
        <v>61103504.75</v>
      </c>
      <c r="J15" s="72">
        <f t="shared" si="3"/>
        <v>1818080.8300000057</v>
      </c>
    </row>
    <row r="16" spans="2:10" s="3" customFormat="1" ht="13.5">
      <c r="B16" s="4"/>
      <c r="C16" s="6"/>
      <c r="D16" s="7" t="s">
        <v>16</v>
      </c>
      <c r="E16" s="5">
        <v>18000000</v>
      </c>
      <c r="F16" s="5">
        <v>44921585.74</v>
      </c>
      <c r="G16" s="5">
        <v>62921585.74</v>
      </c>
      <c r="H16" s="5">
        <v>61103504.91</v>
      </c>
      <c r="I16" s="5">
        <v>61103504.75</v>
      </c>
      <c r="J16" s="5">
        <v>1818080.8300000057</v>
      </c>
    </row>
    <row r="17" spans="2:10" s="3" customFormat="1" ht="13.5">
      <c r="B17" s="4"/>
      <c r="C17" s="6"/>
      <c r="D17" s="7" t="s">
        <v>17</v>
      </c>
      <c r="E17" s="8"/>
      <c r="F17" s="9"/>
      <c r="G17" s="10">
        <f t="shared" si="1"/>
        <v>0</v>
      </c>
      <c r="H17" s="9"/>
      <c r="I17" s="9"/>
      <c r="J17" s="11">
        <f t="shared" si="2"/>
        <v>0</v>
      </c>
    </row>
    <row r="18" spans="2:10" s="3" customFormat="1" ht="13.5">
      <c r="B18" s="4"/>
      <c r="C18" s="6"/>
      <c r="D18" s="7" t="s">
        <v>18</v>
      </c>
      <c r="E18" s="8"/>
      <c r="F18" s="9"/>
      <c r="G18" s="10">
        <f t="shared" si="1"/>
        <v>0</v>
      </c>
      <c r="H18" s="9"/>
      <c r="I18" s="9"/>
      <c r="J18" s="11">
        <f t="shared" si="2"/>
        <v>0</v>
      </c>
    </row>
    <row r="19" spans="2:10" s="3" customFormat="1" ht="13.5">
      <c r="B19" s="4"/>
      <c r="C19" s="6"/>
      <c r="D19" s="7" t="s">
        <v>19</v>
      </c>
      <c r="E19" s="8"/>
      <c r="F19" s="9"/>
      <c r="G19" s="10">
        <f t="shared" si="1"/>
        <v>0</v>
      </c>
      <c r="H19" s="9"/>
      <c r="I19" s="9"/>
      <c r="J19" s="11">
        <f t="shared" si="2"/>
        <v>0</v>
      </c>
    </row>
    <row r="20" spans="2:10" s="3" customFormat="1" ht="13.5">
      <c r="B20" s="4"/>
      <c r="C20" s="6"/>
      <c r="D20" s="7" t="s">
        <v>20</v>
      </c>
      <c r="E20" s="8"/>
      <c r="F20" s="9"/>
      <c r="G20" s="10">
        <f t="shared" si="1"/>
        <v>0</v>
      </c>
      <c r="H20" s="9"/>
      <c r="I20" s="9"/>
      <c r="J20" s="11">
        <f t="shared" si="2"/>
        <v>0</v>
      </c>
    </row>
    <row r="21" spans="2:10" s="3" customFormat="1" ht="13.5">
      <c r="B21" s="4"/>
      <c r="C21" s="6"/>
      <c r="D21" s="7" t="s">
        <v>21</v>
      </c>
      <c r="E21" s="8"/>
      <c r="F21" s="9"/>
      <c r="G21" s="10">
        <f t="shared" si="1"/>
        <v>0</v>
      </c>
      <c r="H21" s="9"/>
      <c r="I21" s="9"/>
      <c r="J21" s="11">
        <f t="shared" si="2"/>
        <v>0</v>
      </c>
    </row>
    <row r="22" spans="2:10" s="3" customFormat="1" ht="13.5">
      <c r="B22" s="4"/>
      <c r="C22" s="6"/>
      <c r="D22" s="7" t="s">
        <v>22</v>
      </c>
      <c r="E22" s="8"/>
      <c r="F22" s="9"/>
      <c r="G22" s="10">
        <f t="shared" si="1"/>
        <v>0</v>
      </c>
      <c r="H22" s="9"/>
      <c r="I22" s="9"/>
      <c r="J22" s="11">
        <f t="shared" si="2"/>
        <v>0</v>
      </c>
    </row>
    <row r="23" spans="2:10" s="3" customFormat="1" ht="13.5">
      <c r="B23" s="4"/>
      <c r="C23" s="6"/>
      <c r="D23" s="7" t="s">
        <v>23</v>
      </c>
      <c r="E23" s="8"/>
      <c r="F23" s="9"/>
      <c r="G23" s="10">
        <f t="shared" si="1"/>
        <v>0</v>
      </c>
      <c r="H23" s="9"/>
      <c r="I23" s="9"/>
      <c r="J23" s="11">
        <f t="shared" si="2"/>
        <v>0</v>
      </c>
    </row>
    <row r="24" spans="2:10" s="3" customFormat="1" ht="13.5">
      <c r="B24" s="4"/>
      <c r="C24" s="41" t="s">
        <v>24</v>
      </c>
      <c r="D24" s="42"/>
      <c r="E24" s="5">
        <f aca="true" t="shared" si="4" ref="E24:J24">SUM(E25:E27)</f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1"/>
        <v>0</v>
      </c>
      <c r="H25" s="9"/>
      <c r="I25" s="9"/>
      <c r="J25" s="11">
        <f t="shared" si="2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1"/>
        <v>0</v>
      </c>
      <c r="H26" s="9"/>
      <c r="I26" s="9"/>
      <c r="J26" s="11">
        <f t="shared" si="2"/>
        <v>0</v>
      </c>
    </row>
    <row r="27" spans="2:10" s="3" customFormat="1" ht="13.5">
      <c r="B27" s="4"/>
      <c r="C27" s="6"/>
      <c r="D27" s="7" t="s">
        <v>27</v>
      </c>
      <c r="E27" s="8"/>
      <c r="F27" s="9"/>
      <c r="G27" s="10">
        <f t="shared" si="1"/>
        <v>0</v>
      </c>
      <c r="H27" s="9"/>
      <c r="I27" s="9"/>
      <c r="J27" s="11">
        <f t="shared" si="2"/>
        <v>0</v>
      </c>
    </row>
    <row r="28" spans="2:10" s="3" customFormat="1" ht="13.5">
      <c r="B28" s="4"/>
      <c r="C28" s="41" t="s">
        <v>28</v>
      </c>
      <c r="D28" s="42"/>
      <c r="E28" s="5">
        <f aca="true" t="shared" si="5" ref="E28:J28">SUM(E29:E30)</f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1"/>
        <v>0</v>
      </c>
      <c r="H29" s="9"/>
      <c r="I29" s="9"/>
      <c r="J29" s="11">
        <f t="shared" si="2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1"/>
        <v>0</v>
      </c>
      <c r="H30" s="9"/>
      <c r="I30" s="9"/>
      <c r="J30" s="11">
        <f t="shared" si="2"/>
        <v>0</v>
      </c>
    </row>
    <row r="31" spans="2:10" s="3" customFormat="1" ht="13.5">
      <c r="B31" s="4"/>
      <c r="C31" s="41" t="s">
        <v>31</v>
      </c>
      <c r="D31" s="42"/>
      <c r="E31" s="5">
        <f aca="true" t="shared" si="6" ref="E31:J31">SUM(E32:E35)</f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</row>
    <row r="32" spans="2:10" s="3" customFormat="1" ht="13.5">
      <c r="B32" s="4"/>
      <c r="C32" s="6"/>
      <c r="D32" s="7" t="s">
        <v>32</v>
      </c>
      <c r="E32" s="8"/>
      <c r="F32" s="9"/>
      <c r="G32" s="10">
        <f t="shared" si="1"/>
        <v>0</v>
      </c>
      <c r="H32" s="9"/>
      <c r="I32" s="9"/>
      <c r="J32" s="11">
        <f t="shared" si="2"/>
        <v>0</v>
      </c>
    </row>
    <row r="33" spans="2:10" s="3" customFormat="1" ht="13.5">
      <c r="B33" s="4"/>
      <c r="C33" s="6"/>
      <c r="D33" s="7" t="s">
        <v>33</v>
      </c>
      <c r="E33" s="8"/>
      <c r="F33" s="9"/>
      <c r="G33" s="10">
        <f t="shared" si="1"/>
        <v>0</v>
      </c>
      <c r="H33" s="9"/>
      <c r="I33" s="9"/>
      <c r="J33" s="11">
        <f t="shared" si="2"/>
        <v>0</v>
      </c>
    </row>
    <row r="34" spans="2:10" s="3" customFormat="1" ht="13.5">
      <c r="B34" s="4"/>
      <c r="C34" s="6"/>
      <c r="D34" s="7" t="s">
        <v>34</v>
      </c>
      <c r="E34" s="8"/>
      <c r="F34" s="9"/>
      <c r="G34" s="10">
        <f t="shared" si="1"/>
        <v>0</v>
      </c>
      <c r="H34" s="9"/>
      <c r="I34" s="9"/>
      <c r="J34" s="11">
        <f t="shared" si="2"/>
        <v>0</v>
      </c>
    </row>
    <row r="35" spans="2:10" s="3" customFormat="1" ht="13.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2"/>
        <v>0</v>
      </c>
    </row>
    <row r="36" spans="2:10" s="3" customFormat="1" ht="27" customHeight="1">
      <c r="B36" s="4"/>
      <c r="C36" s="41" t="s">
        <v>36</v>
      </c>
      <c r="D36" s="42"/>
      <c r="E36" s="5">
        <f aca="true" t="shared" si="7" ref="E36:J36">SUM(E37)</f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  <c r="I36" s="5">
        <f t="shared" si="7"/>
        <v>0</v>
      </c>
      <c r="J36" s="5">
        <f t="shared" si="7"/>
        <v>0</v>
      </c>
    </row>
    <row r="37" spans="2:10" s="3" customFormat="1" ht="13.5">
      <c r="B37" s="4"/>
      <c r="C37" s="6"/>
      <c r="D37" s="7" t="s">
        <v>37</v>
      </c>
      <c r="E37" s="8"/>
      <c r="F37" s="9"/>
      <c r="G37" s="10">
        <f t="shared" si="1"/>
        <v>0</v>
      </c>
      <c r="H37" s="9"/>
      <c r="I37" s="9"/>
      <c r="J37" s="11">
        <f t="shared" si="2"/>
        <v>0</v>
      </c>
    </row>
    <row r="38" spans="2:10" s="3" customFormat="1" ht="16.5" customHeight="1">
      <c r="B38" s="43" t="s">
        <v>38</v>
      </c>
      <c r="C38" s="44"/>
      <c r="D38" s="45"/>
      <c r="E38" s="8"/>
      <c r="F38" s="9"/>
      <c r="G38" s="10">
        <f t="shared" si="1"/>
        <v>0</v>
      </c>
      <c r="H38" s="9"/>
      <c r="I38" s="9"/>
      <c r="J38" s="11">
        <f t="shared" si="2"/>
        <v>0</v>
      </c>
    </row>
    <row r="39" spans="2:10" s="3" customFormat="1" ht="23.25" customHeight="1">
      <c r="B39" s="43" t="s">
        <v>39</v>
      </c>
      <c r="C39" s="44"/>
      <c r="D39" s="45"/>
      <c r="E39" s="8"/>
      <c r="F39" s="9"/>
      <c r="G39" s="10">
        <f t="shared" si="1"/>
        <v>0</v>
      </c>
      <c r="H39" s="9"/>
      <c r="I39" s="9"/>
      <c r="J39" s="11">
        <f t="shared" si="2"/>
        <v>0</v>
      </c>
    </row>
    <row r="40" spans="2:10" s="3" customFormat="1" ht="15.75" customHeight="1">
      <c r="B40" s="43" t="s">
        <v>40</v>
      </c>
      <c r="C40" s="44"/>
      <c r="D40" s="45"/>
      <c r="E40" s="8"/>
      <c r="F40" s="9"/>
      <c r="G40" s="10">
        <f t="shared" si="1"/>
        <v>0</v>
      </c>
      <c r="H40" s="9"/>
      <c r="I40" s="9"/>
      <c r="J40" s="11">
        <f t="shared" si="2"/>
        <v>0</v>
      </c>
    </row>
    <row r="41" spans="2:10" s="3" customFormat="1" ht="13.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3.5">
      <c r="B42" s="17"/>
      <c r="C42" s="46" t="s">
        <v>41</v>
      </c>
      <c r="D42" s="47"/>
      <c r="E42" s="18">
        <f aca="true" t="shared" si="8" ref="E42:J42">SUM(E11,E38,E39,E40)</f>
        <v>18000000</v>
      </c>
      <c r="F42" s="18">
        <f t="shared" si="8"/>
        <v>44921585.74</v>
      </c>
      <c r="G42" s="18">
        <f t="shared" si="8"/>
        <v>62921585.74</v>
      </c>
      <c r="H42" s="18">
        <f t="shared" si="8"/>
        <v>61103504.91</v>
      </c>
      <c r="I42" s="18">
        <f t="shared" si="8"/>
        <v>61103504.75</v>
      </c>
      <c r="J42" s="18">
        <f t="shared" si="8"/>
        <v>1818080.8300000057</v>
      </c>
    </row>
    <row r="43" s="3" customFormat="1" ht="13.5"/>
    <row r="44" ht="13.5"/>
    <row r="45" spans="2:10" ht="14.25">
      <c r="B45" s="29"/>
      <c r="C45" s="37"/>
      <c r="D45" s="37"/>
      <c r="E45" s="30"/>
      <c r="G45" s="38"/>
      <c r="H45" s="38"/>
      <c r="I45" s="30"/>
      <c r="J45" s="30"/>
    </row>
    <row r="46" spans="2:10" ht="14.25">
      <c r="B46" s="31"/>
      <c r="C46" s="39" t="s">
        <v>46</v>
      </c>
      <c r="D46" s="39"/>
      <c r="E46" s="33"/>
      <c r="F46" s="35"/>
      <c r="G46" s="39" t="s">
        <v>47</v>
      </c>
      <c r="H46" s="39"/>
      <c r="I46" s="36"/>
      <c r="J46" s="30"/>
    </row>
    <row r="47" spans="2:10" ht="15" customHeight="1">
      <c r="B47" s="32"/>
      <c r="C47" s="40" t="s">
        <v>48</v>
      </c>
      <c r="D47" s="40"/>
      <c r="E47" s="34"/>
      <c r="F47" s="40" t="s">
        <v>49</v>
      </c>
      <c r="G47" s="40"/>
      <c r="H47" s="40"/>
      <c r="I47" s="40"/>
      <c r="J47" s="30"/>
    </row>
    <row r="48" ht="13.5"/>
    <row r="49" ht="13.5"/>
    <row r="50" ht="13.5"/>
    <row r="51" ht="13.5"/>
  </sheetData>
  <sheetProtection/>
  <mergeCells count="25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45:D45"/>
    <mergeCell ref="G45:H45"/>
    <mergeCell ref="C46:D46"/>
    <mergeCell ref="G46:H46"/>
    <mergeCell ref="C47:D47"/>
    <mergeCell ref="F47:I4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2015-02-26T02:51:11Z</cp:lastPrinted>
  <dcterms:created xsi:type="dcterms:W3CDTF">2014-09-29T18:50:46Z</dcterms:created>
  <dcterms:modified xsi:type="dcterms:W3CDTF">2023-01-30T21:41:02Z</dcterms:modified>
  <cp:category/>
  <cp:version/>
  <cp:contentType/>
  <cp:contentStatus/>
</cp:coreProperties>
</file>