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4080" windowHeight="7644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<sst xmlns="http://schemas.openxmlformats.org/spreadsheetml/2006/main" count="55" uniqueCount="55">
  <si>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</si>
  <si>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</si>
  <si>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</si>
  <si>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</si>
  <si>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</si>
  <si>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</si>
  <si>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</si>
  <si>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</si>
  <si>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</si>
  <si>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</si>
  <si>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</si>
  <si>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</si>
  <si>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</si>
  <si>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</si>
  <si>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</si>
  <si>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</si>
  <si>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</si>
  <si>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</si>
  <si>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</si>
  <si>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</si>
  <si>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</si>
  <si>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</si>
  <si>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</si>
  <si>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</si>
  <si>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</si>
  <si>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</si>
  <si>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</si>
  <si>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</si>
  <si>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</si>
  <si>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</si>
  <si>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</si>
  <si>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</si>
  <si>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</si>
  <si>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</si>
  <si>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</si>
  <si>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</si>
  <si>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</si>
  <si>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</si>
  <si>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</si>
  <si>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</si>
  <si>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</si>
  <si>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</si>
  <si>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</si>
  <si>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</si>
  <si>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</si>
  <si>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FIDEICOMISO GUERRERO INDUSTRIAL, APE</t>
  </si>
  <si>
    <t xml:space="preserve">Elaborado por </t>
  </si>
  <si>
    <t xml:space="preserve">Revisado por </t>
  </si>
  <si>
    <t>Autorizado por</t>
  </si>
  <si>
    <t xml:space="preserve">L. C Norma Rocio Nava Marcial </t>
  </si>
  <si>
    <t>M. F. Raúl Bello Campos</t>
  </si>
  <si>
    <t>L. A. E. Marcos Obed Ávila Carreño</t>
  </si>
  <si>
    <t>Jefa de Oficina de Contabilidad</t>
  </si>
  <si>
    <t>Jefe del Departamento de Administración y Finanzas</t>
  </si>
  <si>
    <t xml:space="preserve">Director General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</si>
</sst>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* #,##0.0_-;\-* #,##0.0_-;_-* &quot;-&quot;??_-;_-@_-"/>
    <numFmt numFmtId="167" formatCode="_-* #,##0_-;\-* #,##0_-;_-* &quot;-&quot;??_-;_-@_-"/>
    <numFmt numFmtId="168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justify" vertical="center" wrapText="1"/>
    </xf>
    <xf numFmtId="0" fontId="45" fillId="0" borderId="12" xfId="0" applyFont="1" applyFill="1" applyBorder="1" applyAlignment="1">
      <alignment horizontal="justify" vertical="center" wrapText="1"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6" fillId="0" borderId="15" xfId="0" applyFont="1" applyFill="1" applyBorder="1" applyAlignment="1">
      <alignment horizontal="justify" vertical="center" wrapText="1"/>
    </xf>
    <xf numFmtId="164" fontId="4" fillId="34" borderId="16" xfId="48" applyNumberFormat="1" applyFont="1" applyFill="1" applyBorder="1" applyAlignment="1" applyProtection="1">
      <alignment horizontal="right"/>
      <protection/>
    </xf>
    <xf numFmtId="164" fontId="4" fillId="34" borderId="17" xfId="48" applyNumberFormat="1" applyFont="1" applyFill="1" applyBorder="1" applyAlignment="1" applyProtection="1">
      <alignment horizontal="right"/>
      <protection/>
    </xf>
    <xf numFmtId="164" fontId="4" fillId="34" borderId="17" xfId="48" applyNumberFormat="1" applyFont="1" applyFill="1" applyBorder="1" applyAlignment="1" applyProtection="1">
      <alignment horizontal="center"/>
      <protection/>
    </xf>
    <xf numFmtId="164" fontId="4" fillId="34" borderId="18" xfId="48" applyNumberFormat="1" applyFont="1" applyFill="1" applyBorder="1" applyAlignment="1" applyProtection="1">
      <alignment/>
      <protection/>
    </xf>
    <xf numFmtId="164" fontId="5" fillId="34" borderId="19" xfId="48" applyNumberFormat="1" applyFont="1" applyFill="1" applyBorder="1" applyAlignment="1" applyProtection="1">
      <alignment horizontal="center"/>
      <protection/>
    </xf>
    <xf numFmtId="164" fontId="5" fillId="34" borderId="19" xfId="48" applyNumberFormat="1" applyFont="1" applyFill="1" applyBorder="1" applyAlignment="1" applyProtection="1">
      <alignment horizontal="center" vertical="center" wrapText="1"/>
      <protection/>
    </xf>
    <xf numFmtId="164" fontId="5" fillId="34" borderId="19" xfId="48" applyNumberFormat="1" applyFont="1" applyFill="1" applyBorder="1" applyAlignment="1" applyProtection="1">
      <alignment horizontal="center" vertical="center"/>
      <protection/>
    </xf>
    <xf numFmtId="164" fontId="5" fillId="34" borderId="20" xfId="48" applyNumberFormat="1" applyFont="1" applyFill="1" applyBorder="1" applyAlignment="1" applyProtection="1">
      <alignment horizontal="center" vertical="center"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15" xfId="48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left" vertical="center" wrapText="1" indent="3"/>
    </xf>
    <xf numFmtId="0" fontId="46" fillId="0" borderId="23" xfId="0" applyFont="1" applyFill="1" applyBorder="1" applyAlignment="1">
      <alignment horizontal="left" vertical="center" wrapText="1" indent="3"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center"/>
      <protection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8" xfId="48" applyNumberFormat="1" applyFont="1" applyFill="1" applyBorder="1" applyAlignment="1" applyProtection="1">
      <alignment horizontal="center"/>
      <protection locked="0"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5" fillId="34" borderId="20" xfId="48" applyNumberFormat="1" applyFont="1" applyFill="1" applyBorder="1" applyAlignment="1" applyProtection="1">
      <alignment horizontal="center" vertical="center"/>
      <protection/>
    </xf>
    <xf numFmtId="164" fontId="5" fillId="34" borderId="29" xfId="48" applyNumberFormat="1" applyFont="1" applyFill="1" applyBorder="1" applyAlignment="1" applyProtection="1">
      <alignment horizontal="center" vertical="center"/>
      <protection/>
    </xf>
    <xf numFmtId="164" fontId="5" fillId="34" borderId="3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9" xfId="48" applyNumberFormat="1" applyFont="1" applyFill="1" applyBorder="1" applyAlignment="1" applyProtection="1">
      <alignment horizontal="center" vertical="center"/>
      <protection/>
    </xf>
    <xf numFmtId="164" fontId="5" fillId="34" borderId="31" xfId="48" applyNumberFormat="1" applyFont="1" applyFill="1" applyBorder="1" applyAlignment="1" applyProtection="1">
      <alignment horizontal="center" vertical="center"/>
      <protection/>
    </xf>
    <xf numFmtId="0" fontId="47" fillId="33" borderId="32" xfId="0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33" borderId="0" xfId="0" applyFont="1" applyFill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4" fontId="46" fillId="0" borderId="11" xfId="0" applyNumberFormat="1" applyFont="1" applyFill="1" applyBorder="1" applyAlignment="1">
      <alignment vertical="center" wrapText="1"/>
    </xf>
    <xf numFmtId="4" fontId="46" fillId="0" borderId="11" xfId="0" applyNumberFormat="1" applyFont="1" applyFill="1" applyBorder="1" applyAlignment="1" applyProtection="1">
      <alignment horizontal="right" vertical="center" wrapText="1"/>
      <protection/>
    </xf>
    <xf numFmtId="4" fontId="4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5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31" xfId="0" applyNumberFormat="1" applyFont="1" applyFill="1" applyBorder="1" applyAlignment="1" applyProtection="1">
      <alignment horizontal="right" vertical="center" wrapText="1"/>
      <protection/>
    </xf>
    <xf numFmtId="4" fontId="45" fillId="33" borderId="31" xfId="0" applyNumberFormat="1" applyFont="1" applyFill="1" applyBorder="1" applyAlignment="1" applyProtection="1">
      <alignment horizontal="right" vertical="center" wrapText="1"/>
      <protection/>
    </xf>
    <xf numFmtId="4" fontId="45" fillId="33" borderId="31" xfId="48" applyNumberFormat="1" applyFont="1" applyFill="1" applyBorder="1" applyAlignment="1" applyProtection="1">
      <alignment horizontal="right" vertical="center" wrapText="1"/>
      <protection/>
    </xf>
    <xf numFmtId="4" fontId="45" fillId="0" borderId="14" xfId="0" applyNumberFormat="1" applyFont="1" applyFill="1" applyBorder="1" applyAlignment="1">
      <alignment horizontal="right" vertical="center" wrapText="1"/>
    </xf>
    <xf numFmtId="4" fontId="45" fillId="0" borderId="33" xfId="0" applyNumberFormat="1" applyFont="1" applyFill="1" applyBorder="1" applyAlignment="1">
      <alignment horizontal="right" vertical="center" wrapText="1"/>
    </xf>
    <xf numFmtId="4" fontId="46" fillId="0" borderId="33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2"/>
  <sheetViews>
    <sheetView showGridLines="0" tabSelected="1" zoomScale="90" zoomScaleNormal="90" workbookViewId="0" topLeftCell="A43">
      <selection activeCell="D46" sqref="D46:J51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3.5">
      <c r="B2" s="27" t="s">
        <v>43</v>
      </c>
      <c r="C2" s="28"/>
      <c r="D2" s="28"/>
      <c r="E2" s="28"/>
      <c r="F2" s="28"/>
      <c r="G2" s="28"/>
      <c r="H2" s="28"/>
      <c r="I2" s="28"/>
      <c r="J2" s="29"/>
    </row>
    <row r="3" spans="2:10" ht="13.5">
      <c r="B3" s="30" t="s">
        <v>45</v>
      </c>
      <c r="C3" s="31"/>
      <c r="D3" s="31"/>
      <c r="E3" s="31"/>
      <c r="F3" s="31"/>
      <c r="G3" s="31"/>
      <c r="H3" s="31"/>
      <c r="I3" s="31"/>
      <c r="J3" s="32"/>
    </row>
    <row r="4" spans="2:10" ht="13.5">
      <c r="B4" s="33" t="s">
        <v>0</v>
      </c>
      <c r="C4" s="34"/>
      <c r="D4" s="34"/>
      <c r="E4" s="34"/>
      <c r="F4" s="34"/>
      <c r="G4" s="34"/>
      <c r="H4" s="34"/>
      <c r="I4" s="34"/>
      <c r="J4" s="35"/>
    </row>
    <row r="5" spans="2:10" ht="13.5">
      <c r="B5" s="33" t="s">
        <v>44</v>
      </c>
      <c r="C5" s="34"/>
      <c r="D5" s="34"/>
      <c r="E5" s="34"/>
      <c r="F5" s="34"/>
      <c r="G5" s="34"/>
      <c r="H5" s="34"/>
      <c r="I5" s="34"/>
      <c r="J5" s="35"/>
    </row>
    <row r="6" spans="2:10" ht="13.5">
      <c r="B6" s="10"/>
      <c r="C6" s="11"/>
      <c r="D6" s="12"/>
      <c r="E6" s="12"/>
      <c r="F6" s="12"/>
      <c r="G6" s="12"/>
      <c r="H6" s="12"/>
      <c r="I6" s="12"/>
      <c r="J6" s="13"/>
    </row>
    <row r="7" spans="2:10" ht="13.5">
      <c r="B7" s="50" t="s">
        <v>42</v>
      </c>
      <c r="C7" s="50"/>
      <c r="D7" s="50"/>
      <c r="E7" s="50"/>
      <c r="F7" s="50"/>
      <c r="G7" s="50"/>
      <c r="H7" s="50"/>
      <c r="I7" s="50"/>
      <c r="J7" s="50"/>
    </row>
    <row r="8" spans="2:10" ht="13.5">
      <c r="B8" s="36" t="s">
        <v>1</v>
      </c>
      <c r="C8" s="37"/>
      <c r="D8" s="38"/>
      <c r="E8" s="45" t="s">
        <v>2</v>
      </c>
      <c r="F8" s="46"/>
      <c r="G8" s="46"/>
      <c r="H8" s="46"/>
      <c r="I8" s="47"/>
      <c r="J8" s="48" t="s">
        <v>3</v>
      </c>
    </row>
    <row r="9" spans="2:10" ht="29.25" customHeight="1">
      <c r="B9" s="39"/>
      <c r="C9" s="40"/>
      <c r="D9" s="41"/>
      <c r="E9" s="14" t="s">
        <v>4</v>
      </c>
      <c r="F9" s="15" t="s">
        <v>5</v>
      </c>
      <c r="G9" s="16" t="s">
        <v>6</v>
      </c>
      <c r="H9" s="16" t="s">
        <v>7</v>
      </c>
      <c r="I9" s="17" t="s">
        <v>8</v>
      </c>
      <c r="J9" s="49"/>
    </row>
    <row r="10" spans="2:10" ht="13.5">
      <c r="B10" s="42"/>
      <c r="C10" s="43"/>
      <c r="D10" s="44"/>
      <c r="E10" s="18">
        <v>1</v>
      </c>
      <c r="F10" s="18">
        <v>2</v>
      </c>
      <c r="G10" s="18" t="s">
        <v>9</v>
      </c>
      <c r="H10" s="18">
        <v>4</v>
      </c>
      <c r="I10" s="19">
        <v>5</v>
      </c>
      <c r="J10" s="18" t="s">
        <v>10</v>
      </c>
    </row>
    <row r="11" spans="2:10" s="2" customFormat="1" ht="13.5">
      <c r="B11" s="22" t="s">
        <v>11</v>
      </c>
      <c r="C11" s="23"/>
      <c r="D11" s="24"/>
      <c r="E11" s="60">
        <f aca="true" t="shared" si="0" ref="E11:J11">SUM(E12,E15,E24,E28,E31,E36)</f>
        <v>3605200</v>
      </c>
      <c r="F11" s="60">
        <f t="shared" si="0"/>
        <v>605388.85</v>
      </c>
      <c r="G11" s="60">
        <f t="shared" si="0"/>
        <v>4210588.85</v>
      </c>
      <c r="H11" s="60">
        <f t="shared" si="0"/>
        <v>4165707</v>
      </c>
      <c r="I11" s="60">
        <f t="shared" si="0"/>
        <v>4146398.73</v>
      </c>
      <c r="J11" s="60">
        <f t="shared" si="0"/>
        <v>44881.84999999963</v>
      </c>
    </row>
    <row r="12" spans="2:10" s="2" customFormat="1" ht="28.5" customHeight="1">
      <c r="B12" s="3"/>
      <c r="C12" s="20" t="s">
        <v>12</v>
      </c>
      <c r="D12" s="21"/>
      <c r="E12" s="61">
        <f aca="true" t="shared" si="1" ref="E12:J12">SUM(E13:E14)</f>
        <v>0</v>
      </c>
      <c r="F12" s="61">
        <f t="shared" si="1"/>
        <v>0</v>
      </c>
      <c r="G12" s="61">
        <f t="shared" si="1"/>
        <v>0</v>
      </c>
      <c r="H12" s="61">
        <f t="shared" si="1"/>
        <v>0</v>
      </c>
      <c r="I12" s="61">
        <f t="shared" si="1"/>
        <v>0</v>
      </c>
      <c r="J12" s="61">
        <f t="shared" si="1"/>
        <v>0</v>
      </c>
    </row>
    <row r="13" spans="2:10" s="2" customFormat="1" ht="13.5">
      <c r="B13" s="3"/>
      <c r="C13" s="4"/>
      <c r="D13" s="5" t="s">
        <v>13</v>
      </c>
      <c r="E13" s="62"/>
      <c r="F13" s="63"/>
      <c r="G13" s="64">
        <f aca="true" t="shared" si="2" ref="G13:G40">IF(AND(F13&gt;=0,E13&gt;=0),SUM(E13:F13),"-")</f>
        <v>0</v>
      </c>
      <c r="H13" s="63"/>
      <c r="I13" s="63"/>
      <c r="J13" s="65">
        <f aca="true" t="shared" si="3" ref="J13:J40">IF(AND(H13&gt;=0,G13&gt;=0),(G13-H13),"-")</f>
        <v>0</v>
      </c>
    </row>
    <row r="14" spans="2:10" s="2" customFormat="1" ht="13.5">
      <c r="B14" s="3"/>
      <c r="C14" s="4"/>
      <c r="D14" s="5" t="s">
        <v>14</v>
      </c>
      <c r="E14" s="62"/>
      <c r="F14" s="63"/>
      <c r="G14" s="64">
        <f t="shared" si="2"/>
        <v>0</v>
      </c>
      <c r="H14" s="63"/>
      <c r="I14" s="63"/>
      <c r="J14" s="65">
        <f t="shared" si="3"/>
        <v>0</v>
      </c>
    </row>
    <row r="15" spans="2:10" s="2" customFormat="1" ht="13.5">
      <c r="B15" s="3"/>
      <c r="C15" s="20" t="s">
        <v>15</v>
      </c>
      <c r="D15" s="21"/>
      <c r="E15" s="61">
        <f aca="true" t="shared" si="4" ref="E15:J15">SUM(E16:E23)</f>
        <v>3605200</v>
      </c>
      <c r="F15" s="61">
        <f t="shared" si="4"/>
        <v>605388.85</v>
      </c>
      <c r="G15" s="61">
        <f t="shared" si="4"/>
        <v>4210588.85</v>
      </c>
      <c r="H15" s="61">
        <f t="shared" si="4"/>
        <v>4165707</v>
      </c>
      <c r="I15" s="61">
        <f t="shared" si="4"/>
        <v>4146398.73</v>
      </c>
      <c r="J15" s="61">
        <f t="shared" si="4"/>
        <v>44881.84999999963</v>
      </c>
    </row>
    <row r="16" spans="2:10" s="2" customFormat="1" ht="13.5">
      <c r="B16" s="3"/>
      <c r="C16" s="4"/>
      <c r="D16" s="5" t="s">
        <v>16</v>
      </c>
      <c r="E16" s="62"/>
      <c r="F16" s="63"/>
      <c r="G16" s="64">
        <f t="shared" si="2"/>
        <v>0</v>
      </c>
      <c r="H16" s="63"/>
      <c r="I16" s="63"/>
      <c r="J16" s="65">
        <f t="shared" si="3"/>
        <v>0</v>
      </c>
    </row>
    <row r="17" spans="2:10" s="2" customFormat="1" ht="13.5">
      <c r="B17" s="3"/>
      <c r="C17" s="4"/>
      <c r="D17" s="5" t="s">
        <v>17</v>
      </c>
      <c r="E17" s="62"/>
      <c r="F17" s="63"/>
      <c r="G17" s="64">
        <f t="shared" si="2"/>
        <v>0</v>
      </c>
      <c r="H17" s="63"/>
      <c r="I17" s="63"/>
      <c r="J17" s="65">
        <f t="shared" si="3"/>
        <v>0</v>
      </c>
    </row>
    <row r="18" spans="2:10" s="2" customFormat="1" ht="13.5">
      <c r="B18" s="3"/>
      <c r="C18" s="4"/>
      <c r="D18" s="5" t="s">
        <v>18</v>
      </c>
      <c r="E18" s="62"/>
      <c r="F18" s="63"/>
      <c r="G18" s="64">
        <f t="shared" si="2"/>
        <v>0</v>
      </c>
      <c r="H18" s="63"/>
      <c r="I18" s="63"/>
      <c r="J18" s="65">
        <f t="shared" si="3"/>
        <v>0</v>
      </c>
    </row>
    <row r="19" spans="2:10" s="2" customFormat="1" ht="13.5">
      <c r="B19" s="3"/>
      <c r="C19" s="4"/>
      <c r="D19" s="5" t="s">
        <v>19</v>
      </c>
      <c r="E19" s="62">
        <v>3605200</v>
      </c>
      <c r="F19" s="63">
        <v>605388.85</v>
      </c>
      <c r="G19" s="64">
        <f t="shared" si="2"/>
        <v>4210588.85</v>
      </c>
      <c r="H19" s="63">
        <v>4165707</v>
      </c>
      <c r="I19" s="63">
        <v>4146398.73</v>
      </c>
      <c r="J19" s="66">
        <f t="shared" si="3"/>
        <v>44881.84999999963</v>
      </c>
    </row>
    <row r="20" spans="2:10" s="2" customFormat="1" ht="13.5">
      <c r="B20" s="3"/>
      <c r="C20" s="4"/>
      <c r="D20" s="5" t="s">
        <v>20</v>
      </c>
      <c r="E20" s="62"/>
      <c r="F20" s="63"/>
      <c r="G20" s="64">
        <f t="shared" si="2"/>
        <v>0</v>
      </c>
      <c r="H20" s="63"/>
      <c r="I20" s="63"/>
      <c r="J20" s="65">
        <f t="shared" si="3"/>
        <v>0</v>
      </c>
    </row>
    <row r="21" spans="2:10" s="2" customFormat="1" ht="13.5">
      <c r="B21" s="3"/>
      <c r="C21" s="4"/>
      <c r="D21" s="5" t="s">
        <v>21</v>
      </c>
      <c r="E21" s="62"/>
      <c r="F21" s="63"/>
      <c r="G21" s="64">
        <f t="shared" si="2"/>
        <v>0</v>
      </c>
      <c r="H21" s="63"/>
      <c r="I21" s="63"/>
      <c r="J21" s="65">
        <f t="shared" si="3"/>
        <v>0</v>
      </c>
    </row>
    <row r="22" spans="2:10" s="2" customFormat="1" ht="13.5">
      <c r="B22" s="3"/>
      <c r="C22" s="4"/>
      <c r="D22" s="5" t="s">
        <v>22</v>
      </c>
      <c r="E22" s="62"/>
      <c r="F22" s="63"/>
      <c r="G22" s="64">
        <f t="shared" si="2"/>
        <v>0</v>
      </c>
      <c r="H22" s="63"/>
      <c r="I22" s="63"/>
      <c r="J22" s="65">
        <f t="shared" si="3"/>
        <v>0</v>
      </c>
    </row>
    <row r="23" spans="2:10" s="2" customFormat="1" ht="13.5">
      <c r="B23" s="3"/>
      <c r="C23" s="4"/>
      <c r="D23" s="5" t="s">
        <v>23</v>
      </c>
      <c r="E23" s="62"/>
      <c r="F23" s="63"/>
      <c r="G23" s="64">
        <f t="shared" si="2"/>
        <v>0</v>
      </c>
      <c r="H23" s="63"/>
      <c r="I23" s="63"/>
      <c r="J23" s="65">
        <f t="shared" si="3"/>
        <v>0</v>
      </c>
    </row>
    <row r="24" spans="2:10" s="2" customFormat="1" ht="13.5">
      <c r="B24" s="3"/>
      <c r="C24" s="20" t="s">
        <v>24</v>
      </c>
      <c r="D24" s="21"/>
      <c r="E24" s="61">
        <f aca="true" t="shared" si="5" ref="E24:J24">SUM(E25:E27)</f>
        <v>0</v>
      </c>
      <c r="F24" s="61">
        <f t="shared" si="5"/>
        <v>0</v>
      </c>
      <c r="G24" s="61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</row>
    <row r="25" spans="2:10" s="2" customFormat="1" ht="36" customHeight="1">
      <c r="B25" s="3"/>
      <c r="C25" s="4"/>
      <c r="D25" s="5" t="s">
        <v>25</v>
      </c>
      <c r="E25" s="62"/>
      <c r="F25" s="63"/>
      <c r="G25" s="64">
        <f t="shared" si="2"/>
        <v>0</v>
      </c>
      <c r="H25" s="63"/>
      <c r="I25" s="63"/>
      <c r="J25" s="65">
        <f t="shared" si="3"/>
        <v>0</v>
      </c>
    </row>
    <row r="26" spans="2:10" s="2" customFormat="1" ht="27" customHeight="1">
      <c r="B26" s="3"/>
      <c r="C26" s="4"/>
      <c r="D26" s="5" t="s">
        <v>26</v>
      </c>
      <c r="E26" s="62"/>
      <c r="F26" s="63"/>
      <c r="G26" s="64">
        <f t="shared" si="2"/>
        <v>0</v>
      </c>
      <c r="H26" s="63"/>
      <c r="I26" s="63"/>
      <c r="J26" s="65">
        <f t="shared" si="3"/>
        <v>0</v>
      </c>
    </row>
    <row r="27" spans="2:10" s="2" customFormat="1" ht="13.5">
      <c r="B27" s="3"/>
      <c r="C27" s="4"/>
      <c r="D27" s="5" t="s">
        <v>27</v>
      </c>
      <c r="E27" s="62"/>
      <c r="F27" s="63"/>
      <c r="G27" s="64">
        <f t="shared" si="2"/>
        <v>0</v>
      </c>
      <c r="H27" s="63"/>
      <c r="I27" s="63"/>
      <c r="J27" s="65">
        <f t="shared" si="3"/>
        <v>0</v>
      </c>
    </row>
    <row r="28" spans="2:10" s="2" customFormat="1" ht="13.5">
      <c r="B28" s="3"/>
      <c r="C28" s="20" t="s">
        <v>28</v>
      </c>
      <c r="D28" s="21"/>
      <c r="E28" s="61">
        <f aca="true" t="shared" si="6" ref="E28:J28">SUM(E29:E30)</f>
        <v>0</v>
      </c>
      <c r="F28" s="61">
        <f t="shared" si="6"/>
        <v>0</v>
      </c>
      <c r="G28" s="61">
        <f t="shared" si="6"/>
        <v>0</v>
      </c>
      <c r="H28" s="61">
        <f t="shared" si="6"/>
        <v>0</v>
      </c>
      <c r="I28" s="61">
        <f t="shared" si="6"/>
        <v>0</v>
      </c>
      <c r="J28" s="61">
        <f t="shared" si="6"/>
        <v>0</v>
      </c>
    </row>
    <row r="29" spans="2:10" s="2" customFormat="1" ht="28.5" customHeight="1">
      <c r="B29" s="3"/>
      <c r="C29" s="4"/>
      <c r="D29" s="5" t="s">
        <v>29</v>
      </c>
      <c r="E29" s="62"/>
      <c r="F29" s="63"/>
      <c r="G29" s="64">
        <f t="shared" si="2"/>
        <v>0</v>
      </c>
      <c r="H29" s="63"/>
      <c r="I29" s="63"/>
      <c r="J29" s="65">
        <f t="shared" si="3"/>
        <v>0</v>
      </c>
    </row>
    <row r="30" spans="2:10" s="2" customFormat="1" ht="21" customHeight="1">
      <c r="B30" s="3"/>
      <c r="C30" s="4"/>
      <c r="D30" s="5" t="s">
        <v>30</v>
      </c>
      <c r="E30" s="62"/>
      <c r="F30" s="63"/>
      <c r="G30" s="64">
        <f t="shared" si="2"/>
        <v>0</v>
      </c>
      <c r="H30" s="63"/>
      <c r="I30" s="63"/>
      <c r="J30" s="65">
        <f t="shared" si="3"/>
        <v>0</v>
      </c>
    </row>
    <row r="31" spans="2:10" s="2" customFormat="1" ht="13.5">
      <c r="B31" s="3"/>
      <c r="C31" s="20" t="s">
        <v>31</v>
      </c>
      <c r="D31" s="21"/>
      <c r="E31" s="61">
        <f aca="true" t="shared" si="7" ref="E31:J31">SUM(E32:E35)</f>
        <v>0</v>
      </c>
      <c r="F31" s="61">
        <f t="shared" si="7"/>
        <v>0</v>
      </c>
      <c r="G31" s="61">
        <f t="shared" si="7"/>
        <v>0</v>
      </c>
      <c r="H31" s="61">
        <f t="shared" si="7"/>
        <v>0</v>
      </c>
      <c r="I31" s="61">
        <f t="shared" si="7"/>
        <v>0</v>
      </c>
      <c r="J31" s="61">
        <f t="shared" si="7"/>
        <v>0</v>
      </c>
    </row>
    <row r="32" spans="2:10" s="2" customFormat="1" ht="13.5">
      <c r="B32" s="3"/>
      <c r="C32" s="4"/>
      <c r="D32" s="5" t="s">
        <v>32</v>
      </c>
      <c r="E32" s="62"/>
      <c r="F32" s="63"/>
      <c r="G32" s="64">
        <f t="shared" si="2"/>
        <v>0</v>
      </c>
      <c r="H32" s="63"/>
      <c r="I32" s="63"/>
      <c r="J32" s="65">
        <f t="shared" si="3"/>
        <v>0</v>
      </c>
    </row>
    <row r="33" spans="2:10" s="2" customFormat="1" ht="13.5">
      <c r="B33" s="3"/>
      <c r="C33" s="4"/>
      <c r="D33" s="5" t="s">
        <v>33</v>
      </c>
      <c r="E33" s="62"/>
      <c r="F33" s="63"/>
      <c r="G33" s="64">
        <f t="shared" si="2"/>
        <v>0</v>
      </c>
      <c r="H33" s="63"/>
      <c r="I33" s="63"/>
      <c r="J33" s="65">
        <f t="shared" si="3"/>
        <v>0</v>
      </c>
    </row>
    <row r="34" spans="2:10" s="2" customFormat="1" ht="13.5">
      <c r="B34" s="3"/>
      <c r="C34" s="4"/>
      <c r="D34" s="5" t="s">
        <v>34</v>
      </c>
      <c r="E34" s="62"/>
      <c r="F34" s="63"/>
      <c r="G34" s="64">
        <f t="shared" si="2"/>
        <v>0</v>
      </c>
      <c r="H34" s="63"/>
      <c r="I34" s="63"/>
      <c r="J34" s="65">
        <f t="shared" si="3"/>
        <v>0</v>
      </c>
    </row>
    <row r="35" spans="2:10" s="2" customFormat="1" ht="13.5">
      <c r="B35" s="3"/>
      <c r="C35" s="4"/>
      <c r="D35" s="5" t="s">
        <v>35</v>
      </c>
      <c r="E35" s="62"/>
      <c r="F35" s="63"/>
      <c r="G35" s="64">
        <f>IF(AND(F35&gt;=0,E35&gt;=0),SUM(E35:F35),"-")</f>
        <v>0</v>
      </c>
      <c r="H35" s="63"/>
      <c r="I35" s="63"/>
      <c r="J35" s="65">
        <f t="shared" si="3"/>
        <v>0</v>
      </c>
    </row>
    <row r="36" spans="2:10" s="2" customFormat="1" ht="27" customHeight="1">
      <c r="B36" s="3"/>
      <c r="C36" s="20" t="s">
        <v>36</v>
      </c>
      <c r="D36" s="21"/>
      <c r="E36" s="61">
        <f aca="true" t="shared" si="8" ref="E36:J36">SUM(E37)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 s="61">
        <f t="shared" si="8"/>
        <v>0</v>
      </c>
    </row>
    <row r="37" spans="2:10" s="2" customFormat="1" ht="13.5">
      <c r="B37" s="3"/>
      <c r="C37" s="4"/>
      <c r="D37" s="5" t="s">
        <v>37</v>
      </c>
      <c r="E37" s="62"/>
      <c r="F37" s="63"/>
      <c r="G37" s="64">
        <f t="shared" si="2"/>
        <v>0</v>
      </c>
      <c r="H37" s="63"/>
      <c r="I37" s="63"/>
      <c r="J37" s="65">
        <f t="shared" si="3"/>
        <v>0</v>
      </c>
    </row>
    <row r="38" spans="2:10" s="2" customFormat="1" ht="16.5" customHeight="1">
      <c r="B38" s="22" t="s">
        <v>38</v>
      </c>
      <c r="C38" s="23"/>
      <c r="D38" s="24"/>
      <c r="E38" s="62"/>
      <c r="F38" s="63"/>
      <c r="G38" s="64">
        <f t="shared" si="2"/>
        <v>0</v>
      </c>
      <c r="H38" s="63"/>
      <c r="I38" s="63"/>
      <c r="J38" s="65">
        <f t="shared" si="3"/>
        <v>0</v>
      </c>
    </row>
    <row r="39" spans="2:10" s="2" customFormat="1" ht="23.25" customHeight="1">
      <c r="B39" s="22" t="s">
        <v>39</v>
      </c>
      <c r="C39" s="23"/>
      <c r="D39" s="24"/>
      <c r="E39" s="62"/>
      <c r="F39" s="63"/>
      <c r="G39" s="64">
        <f t="shared" si="2"/>
        <v>0</v>
      </c>
      <c r="H39" s="63"/>
      <c r="I39" s="63"/>
      <c r="J39" s="65">
        <f t="shared" si="3"/>
        <v>0</v>
      </c>
    </row>
    <row r="40" spans="2:10" s="2" customFormat="1" ht="15.75" customHeight="1">
      <c r="B40" s="22" t="s">
        <v>40</v>
      </c>
      <c r="C40" s="23"/>
      <c r="D40" s="24"/>
      <c r="E40" s="62"/>
      <c r="F40" s="63"/>
      <c r="G40" s="64">
        <f t="shared" si="2"/>
        <v>0</v>
      </c>
      <c r="H40" s="63"/>
      <c r="I40" s="63"/>
      <c r="J40" s="65">
        <f t="shared" si="3"/>
        <v>0</v>
      </c>
    </row>
    <row r="41" spans="2:10" s="2" customFormat="1" ht="13.5">
      <c r="B41" s="6"/>
      <c r="C41" s="7"/>
      <c r="D41" s="8"/>
      <c r="E41" s="67"/>
      <c r="F41" s="68"/>
      <c r="G41" s="68"/>
      <c r="H41" s="68"/>
      <c r="I41" s="68"/>
      <c r="J41" s="68"/>
    </row>
    <row r="42" spans="2:10" s="2" customFormat="1" ht="13.5">
      <c r="B42" s="9"/>
      <c r="C42" s="25" t="s">
        <v>41</v>
      </c>
      <c r="D42" s="26"/>
      <c r="E42" s="69">
        <f aca="true" t="shared" si="9" ref="E42:J42">SUM(E11,E38,E39,E40)</f>
        <v>3605200</v>
      </c>
      <c r="F42" s="69">
        <f t="shared" si="9"/>
        <v>605388.85</v>
      </c>
      <c r="G42" s="69">
        <f t="shared" si="9"/>
        <v>4210588.85</v>
      </c>
      <c r="H42" s="69">
        <f t="shared" si="9"/>
        <v>4165707</v>
      </c>
      <c r="I42" s="69">
        <f t="shared" si="9"/>
        <v>4146398.73</v>
      </c>
      <c r="J42" s="69">
        <f t="shared" si="9"/>
        <v>44881.84999999963</v>
      </c>
    </row>
    <row r="43" s="2" customFormat="1" ht="13.5"/>
    <row r="44" ht="13.5"/>
    <row r="45" ht="13.5"/>
    <row r="46" spans="4:13" ht="13.5">
      <c r="D46" s="52" t="s">
        <v>46</v>
      </c>
      <c r="E46" s="51" t="s">
        <v>47</v>
      </c>
      <c r="F46" s="51"/>
      <c r="G46" s="51"/>
      <c r="H46" s="51" t="s">
        <v>48</v>
      </c>
      <c r="I46" s="51"/>
      <c r="J46" s="51"/>
      <c r="L46" s="59"/>
      <c r="M46" s="59"/>
    </row>
    <row r="47" spans="4:13" ht="13.5">
      <c r="D47" s="52"/>
      <c r="E47" s="52"/>
      <c r="F47" s="52"/>
      <c r="G47" s="52"/>
      <c r="H47" s="52"/>
      <c r="I47" s="52"/>
      <c r="J47" s="52"/>
      <c r="L47" s="52"/>
      <c r="M47" s="52"/>
    </row>
    <row r="48" spans="4:13" ht="14.25">
      <c r="D48"/>
      <c r="E48" s="55"/>
      <c r="F48" s="55"/>
      <c r="G48"/>
      <c r="H48" s="55"/>
      <c r="I48" s="55"/>
      <c r="J48" s="55"/>
      <c r="L48" s="55"/>
      <c r="M48" s="53"/>
    </row>
    <row r="49" spans="4:13" ht="14.25">
      <c r="D49"/>
      <c r="E49" s="55"/>
      <c r="F49" s="55"/>
      <c r="G49"/>
      <c r="H49" s="55"/>
      <c r="I49" s="55"/>
      <c r="J49" s="55"/>
      <c r="L49" s="55"/>
      <c r="M49" s="53"/>
    </row>
    <row r="50" spans="4:13" ht="13.5">
      <c r="D50" s="52" t="s">
        <v>49</v>
      </c>
      <c r="E50" s="51" t="s">
        <v>50</v>
      </c>
      <c r="F50" s="51"/>
      <c r="G50" s="51"/>
      <c r="H50" s="51" t="s">
        <v>51</v>
      </c>
      <c r="I50" s="51"/>
      <c r="J50" s="51"/>
      <c r="L50" s="59"/>
      <c r="M50" s="59"/>
    </row>
    <row r="51" spans="4:13" ht="13.5" customHeight="1">
      <c r="D51" s="57" t="s">
        <v>52</v>
      </c>
      <c r="E51" s="56" t="s">
        <v>53</v>
      </c>
      <c r="F51" s="56"/>
      <c r="G51" s="56"/>
      <c r="H51" s="54" t="s">
        <v>54</v>
      </c>
      <c r="I51" s="54"/>
      <c r="J51" s="54"/>
      <c r="L51" s="55"/>
      <c r="M51" s="55"/>
    </row>
    <row r="52" spans="4:13" ht="13.5" customHeight="1" hidden="1">
      <c r="D52" s="55"/>
      <c r="E52" s="55"/>
      <c r="F52" s="55"/>
      <c r="G52" s="55"/>
      <c r="H52" s="58"/>
      <c r="I52" s="58"/>
      <c r="J52" s="58"/>
      <c r="K52" s="55"/>
      <c r="L52" s="55"/>
      <c r="M52" s="55"/>
    </row>
  </sheetData>
  <sheetProtection/>
  <mergeCells count="25">
    <mergeCell ref="H51:J51"/>
    <mergeCell ref="E46:G46"/>
    <mergeCell ref="E50:G50"/>
    <mergeCell ref="E51:G51"/>
    <mergeCell ref="H46:J46"/>
    <mergeCell ref="H50:J50"/>
    <mergeCell ref="C31:D31"/>
    <mergeCell ref="B2:J2"/>
    <mergeCell ref="B3:J3"/>
    <mergeCell ref="B4:J4"/>
    <mergeCell ref="B5:J5"/>
    <mergeCell ref="B8:D10"/>
    <mergeCell ref="E8:I8"/>
    <mergeCell ref="J8:J9"/>
    <mergeCell ref="B7:J7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Direccion General</cp:lastModifiedBy>
  <cp:lastPrinted>2023-02-09T22:36:38Z</cp:lastPrinted>
  <dcterms:created xsi:type="dcterms:W3CDTF">2014-09-29T18:50:46Z</dcterms:created>
  <dcterms:modified xsi:type="dcterms:W3CDTF">2023-02-09T22:43:42Z</dcterms:modified>
  <cp:category/>
  <cp:version/>
  <cp:contentType/>
  <cp:contentStatus/>
</cp:coreProperties>
</file>