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7" windowWidth="20640" windowHeight="10968" activeTab="0"/>
  </bookViews>
  <sheets>
    <sheet name="1_Gto_Cat_Prog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<sst xmlns="http://schemas.openxmlformats.org/spreadsheetml/2006/main" count="46" uniqueCount="46">
  <si>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</si>
  <si>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</si>
  <si>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</si>
  <si>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</si>
  <si>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</si>
  <si>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</si>
  <si>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</si>
  <si>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</si>
  <si>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</si>
  <si>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</si>
  <si>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</si>
  <si>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</si>
  <si>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</si>
  <si>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</si>
  <si>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</si>
  <si>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</si>
  <si>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</si>
  <si>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</si>
  <si>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</si>
  <si>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</si>
  <si>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</si>
  <si>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</si>
  <si>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</si>
  <si>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</si>
  <si>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</si>
  <si>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</si>
  <si>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</si>
  <si>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</si>
  <si>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</si>
  <si>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</si>
  <si>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</si>
  <si>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</si>
  <si>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</si>
  <si>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</si>
  <si>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</si>
  <si>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</si>
  <si>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</si>
  <si>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</si>
  <si>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</si>
  <si>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</si>
  <si>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</si>
  <si>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</si>
  <si>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(Cifras en Pesos)</t>
  </si>
  <si>
    <t>Cuenta Pública 2022</t>
  </si>
  <si>
    <t>Del 1 de enero al 31 de diciembre 2022</t>
  </si>
  <si>
    <t>Nombre del ente Público: INSTITUTO TECNOLOGICO SUPERIOR DE LA COSTA CHICA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</si>
</sst>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/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>
        <color indexed="63"/>
      </left>
      <right>
        <color indexed="63"/>
      </right>
      <top style="thin">
        <color theme="0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/>
    </xf>
    <xf numFmtId="0" fontId="42" fillId="0" borderId="10" xfId="0" applyFont="1" applyFill="1" applyBorder="1" applyAlignment="1">
      <alignment horizontal="justify" vertical="center" wrapText="1"/>
    </xf>
    <xf numFmtId="0" fontId="42" fillId="0" borderId="0" xfId="0" applyFont="1" applyFill="1" applyBorder="1" applyAlignment="1">
      <alignment horizontal="justify" vertical="center" wrapText="1"/>
    </xf>
    <xf numFmtId="0" fontId="42" fillId="0" borderId="11" xfId="0" applyFont="1" applyFill="1" applyBorder="1" applyAlignment="1">
      <alignment horizontal="justify" vertical="center" wrapText="1"/>
    </xf>
    <xf numFmtId="0" fontId="42" fillId="0" borderId="12" xfId="0" applyFont="1" applyFill="1" applyBorder="1" applyAlignment="1">
      <alignment horizontal="justify" vertical="center" wrapText="1"/>
    </xf>
    <xf numFmtId="0" fontId="42" fillId="0" borderId="13" xfId="0" applyFont="1" applyFill="1" applyBorder="1" applyAlignment="1">
      <alignment horizontal="justify" vertical="center" wrapText="1"/>
    </xf>
    <xf numFmtId="0" fontId="42" fillId="0" borderId="14" xfId="0" applyFont="1" applyFill="1" applyBorder="1" applyAlignment="1">
      <alignment horizontal="justify" vertical="center" wrapText="1"/>
    </xf>
    <xf numFmtId="3" fontId="42" fillId="0" borderId="14" xfId="0" applyNumberFormat="1" applyFont="1" applyFill="1" applyBorder="1" applyAlignment="1">
      <alignment horizontal="right" vertical="center" wrapText="1"/>
    </xf>
    <xf numFmtId="3" fontId="42" fillId="0" borderId="15" xfId="0" applyNumberFormat="1" applyFont="1" applyFill="1" applyBorder="1" applyAlignment="1">
      <alignment horizontal="right" vertical="center" wrapText="1"/>
    </xf>
    <xf numFmtId="0" fontId="43" fillId="0" borderId="16" xfId="0" applyFont="1" applyFill="1" applyBorder="1" applyAlignment="1">
      <alignment horizontal="justify" vertical="center" wrapText="1"/>
    </xf>
    <xf numFmtId="164" fontId="3" fillId="34" borderId="17" xfId="48" applyNumberFormat="1" applyFont="1" applyFill="1" applyBorder="1" applyAlignment="1" applyProtection="1">
      <alignment horizontal="right"/>
      <protection/>
    </xf>
    <xf numFmtId="164" fontId="3" fillId="34" borderId="18" xfId="48" applyNumberFormat="1" applyFont="1" applyFill="1" applyBorder="1" applyAlignment="1" applyProtection="1">
      <alignment horizontal="right"/>
      <protection/>
    </xf>
    <xf numFmtId="164" fontId="3" fillId="34" borderId="18" xfId="48" applyNumberFormat="1" applyFont="1" applyFill="1" applyBorder="1" applyAlignment="1" applyProtection="1">
      <alignment horizontal="center"/>
      <protection/>
    </xf>
    <xf numFmtId="164" fontId="3" fillId="34" borderId="19" xfId="48" applyNumberFormat="1" applyFont="1" applyFill="1" applyBorder="1" applyAlignment="1" applyProtection="1">
      <alignment/>
      <protection/>
    </xf>
    <xf numFmtId="164" fontId="4" fillId="34" borderId="20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 horizontal="center" vertical="center" wrapText="1"/>
      <protection/>
    </xf>
    <xf numFmtId="164" fontId="4" fillId="34" borderId="20" xfId="48" applyNumberFormat="1" applyFont="1" applyFill="1" applyBorder="1" applyAlignment="1" applyProtection="1">
      <alignment horizontal="center" vertical="center"/>
      <protection/>
    </xf>
    <xf numFmtId="164" fontId="4" fillId="34" borderId="21" xfId="48" applyNumberFormat="1" applyFont="1" applyFill="1" applyBorder="1" applyAlignment="1" applyProtection="1">
      <alignment horizontal="center" vertical="center"/>
      <protection/>
    </xf>
    <xf numFmtId="164" fontId="4" fillId="34" borderId="22" xfId="48" applyNumberFormat="1" applyFont="1" applyFill="1" applyBorder="1" applyAlignment="1" applyProtection="1">
      <alignment horizontal="center"/>
      <protection/>
    </xf>
    <xf numFmtId="164" fontId="4" fillId="34" borderId="16" xfId="48" applyNumberFormat="1" applyFont="1" applyFill="1" applyBorder="1" applyAlignment="1" applyProtection="1">
      <alignment horizontal="center"/>
      <protection/>
    </xf>
    <xf numFmtId="4" fontId="42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11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22" xfId="0" applyNumberFormat="1" applyFont="1" applyFill="1" applyBorder="1" applyAlignment="1" applyProtection="1">
      <alignment horizontal="right" vertical="center" wrapText="1"/>
      <protection locked="0"/>
    </xf>
    <xf numFmtId="4" fontId="43" fillId="0" borderId="23" xfId="0" applyNumberFormat="1" applyFont="1" applyFill="1" applyBorder="1" applyAlignment="1" applyProtection="1">
      <alignment horizontal="right" vertical="center" wrapText="1"/>
      <protection locked="0"/>
    </xf>
    <xf numFmtId="0" fontId="42" fillId="0" borderId="0" xfId="0" applyFont="1" applyFill="1" applyBorder="1" applyAlignment="1">
      <alignment horizontal="justify" vertical="center" wrapText="1"/>
    </xf>
    <xf numFmtId="0" fontId="42" fillId="0" borderId="11" xfId="0" applyFont="1" applyFill="1" applyBorder="1" applyAlignment="1">
      <alignment horizontal="justify" vertical="center" wrapText="1"/>
    </xf>
    <xf numFmtId="0" fontId="42" fillId="0" borderId="1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left" vertical="center" wrapText="1"/>
    </xf>
    <xf numFmtId="0" fontId="43" fillId="0" borderId="24" xfId="0" applyFont="1" applyFill="1" applyBorder="1" applyAlignment="1">
      <alignment horizontal="left" vertical="center" wrapText="1" indent="3"/>
    </xf>
    <xf numFmtId="0" fontId="43" fillId="0" borderId="23" xfId="0" applyFont="1" applyFill="1" applyBorder="1" applyAlignment="1">
      <alignment horizontal="left" vertical="center" wrapText="1" indent="3"/>
    </xf>
    <xf numFmtId="164" fontId="3" fillId="34" borderId="25" xfId="48" applyNumberFormat="1" applyFont="1" applyFill="1" applyBorder="1" applyAlignment="1" applyProtection="1">
      <alignment horizontal="center"/>
      <protection/>
    </xf>
    <xf numFmtId="164" fontId="3" fillId="34" borderId="26" xfId="48" applyNumberFormat="1" applyFont="1" applyFill="1" applyBorder="1" applyAlignment="1" applyProtection="1">
      <alignment horizontal="center"/>
      <protection/>
    </xf>
    <xf numFmtId="164" fontId="3" fillId="34" borderId="27" xfId="48" applyNumberFormat="1" applyFont="1" applyFill="1" applyBorder="1" applyAlignment="1" applyProtection="1">
      <alignment horizontal="center"/>
      <protection/>
    </xf>
    <xf numFmtId="164" fontId="3" fillId="34" borderId="28" xfId="48" applyNumberFormat="1" applyFont="1" applyFill="1" applyBorder="1" applyAlignment="1" applyProtection="1">
      <alignment horizontal="center"/>
      <protection locked="0"/>
    </xf>
    <xf numFmtId="164" fontId="3" fillId="34" borderId="0" xfId="48" applyNumberFormat="1" applyFont="1" applyFill="1" applyBorder="1" applyAlignment="1" applyProtection="1">
      <alignment horizontal="center"/>
      <protection locked="0"/>
    </xf>
    <xf numFmtId="164" fontId="3" fillId="34" borderId="29" xfId="48" applyNumberFormat="1" applyFont="1" applyFill="1" applyBorder="1" applyAlignment="1" applyProtection="1">
      <alignment horizontal="center"/>
      <protection locked="0"/>
    </xf>
    <xf numFmtId="164" fontId="3" fillId="34" borderId="28" xfId="48" applyNumberFormat="1" applyFont="1" applyFill="1" applyBorder="1" applyAlignment="1" applyProtection="1">
      <alignment horizontal="center"/>
      <protection/>
    </xf>
    <xf numFmtId="164" fontId="3" fillId="34" borderId="0" xfId="48" applyNumberFormat="1" applyFont="1" applyFill="1" applyBorder="1" applyAlignment="1" applyProtection="1">
      <alignment horizontal="center"/>
      <protection/>
    </xf>
    <xf numFmtId="164" fontId="3" fillId="34" borderId="29" xfId="48" applyNumberFormat="1" applyFont="1" applyFill="1" applyBorder="1" applyAlignment="1" applyProtection="1">
      <alignment horizontal="center"/>
      <protection/>
    </xf>
    <xf numFmtId="164" fontId="4" fillId="34" borderId="21" xfId="48" applyNumberFormat="1" applyFont="1" applyFill="1" applyBorder="1" applyAlignment="1" applyProtection="1">
      <alignment horizontal="center" vertical="center"/>
      <protection/>
    </xf>
    <xf numFmtId="164" fontId="4" fillId="34" borderId="30" xfId="48" applyNumberFormat="1" applyFont="1" applyFill="1" applyBorder="1" applyAlignment="1" applyProtection="1">
      <alignment horizontal="center" vertical="center"/>
      <protection/>
    </xf>
    <xf numFmtId="164" fontId="4" fillId="34" borderId="31" xfId="48" applyNumberFormat="1" applyFont="1" applyFill="1" applyBorder="1" applyAlignment="1" applyProtection="1">
      <alignment horizontal="center" vertical="center"/>
      <protection/>
    </xf>
    <xf numFmtId="164" fontId="4" fillId="34" borderId="10" xfId="48" applyNumberFormat="1" applyFont="1" applyFill="1" applyBorder="1" applyAlignment="1" applyProtection="1">
      <alignment horizontal="center" vertical="center"/>
      <protection/>
    </xf>
    <xf numFmtId="164" fontId="4" fillId="34" borderId="0" xfId="48" applyNumberFormat="1" applyFont="1" applyFill="1" applyBorder="1" applyAlignment="1" applyProtection="1">
      <alignment horizontal="center" vertical="center"/>
      <protection/>
    </xf>
    <xf numFmtId="164" fontId="4" fillId="34" borderId="11" xfId="48" applyNumberFormat="1" applyFont="1" applyFill="1" applyBorder="1" applyAlignment="1" applyProtection="1">
      <alignment horizontal="center" vertical="center"/>
      <protection/>
    </xf>
    <xf numFmtId="164" fontId="4" fillId="34" borderId="12" xfId="48" applyNumberFormat="1" applyFont="1" applyFill="1" applyBorder="1" applyAlignment="1" applyProtection="1">
      <alignment horizontal="center" vertical="center"/>
      <protection/>
    </xf>
    <xf numFmtId="164" fontId="4" fillId="34" borderId="13" xfId="48" applyNumberFormat="1" applyFont="1" applyFill="1" applyBorder="1" applyAlignment="1" applyProtection="1">
      <alignment horizontal="center" vertical="center"/>
      <protection/>
    </xf>
    <xf numFmtId="164" fontId="4" fillId="34" borderId="14" xfId="48" applyNumberFormat="1" applyFont="1" applyFill="1" applyBorder="1" applyAlignment="1" applyProtection="1">
      <alignment horizontal="center" vertical="center"/>
      <protection/>
    </xf>
    <xf numFmtId="164" fontId="4" fillId="34" borderId="16" xfId="48" applyNumberFormat="1" applyFont="1" applyFill="1" applyBorder="1" applyAlignment="1" applyProtection="1">
      <alignment horizontal="center"/>
      <protection/>
    </xf>
    <xf numFmtId="164" fontId="4" fillId="34" borderId="24" xfId="48" applyNumberFormat="1" applyFont="1" applyFill="1" applyBorder="1" applyAlignment="1" applyProtection="1">
      <alignment horizontal="center"/>
      <protection/>
    </xf>
    <xf numFmtId="164" fontId="4" fillId="34" borderId="23" xfId="48" applyNumberFormat="1" applyFont="1" applyFill="1" applyBorder="1" applyAlignment="1" applyProtection="1">
      <alignment horizontal="center"/>
      <protection/>
    </xf>
    <xf numFmtId="164" fontId="4" fillId="34" borderId="20" xfId="48" applyNumberFormat="1" applyFont="1" applyFill="1" applyBorder="1" applyAlignment="1" applyProtection="1">
      <alignment horizontal="center" vertical="center"/>
      <protection/>
    </xf>
    <xf numFmtId="164" fontId="4" fillId="34" borderId="32" xfId="48" applyNumberFormat="1" applyFont="1" applyFill="1" applyBorder="1" applyAlignment="1" applyProtection="1">
      <alignment horizontal="center" vertical="center"/>
      <protection/>
    </xf>
    <xf numFmtId="0" fontId="44" fillId="33" borderId="33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43</xdr:row>
      <xdr:rowOff>104775</xdr:rowOff>
    </xdr:from>
    <xdr:to>
      <xdr:col>3</xdr:col>
      <xdr:colOff>1943100</xdr:colOff>
      <xdr:row>49</xdr:row>
      <xdr:rowOff>104775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533400" y="8905875"/>
          <a:ext cx="291465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L.C FERNANDO GARCIA HERRERA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6</xdr:col>
      <xdr:colOff>666750</xdr:colOff>
      <xdr:row>44</xdr:row>
      <xdr:rowOff>19050</xdr:rowOff>
    </xdr:from>
    <xdr:to>
      <xdr:col>9</xdr:col>
      <xdr:colOff>752475</xdr:colOff>
      <xdr:row>49</xdr:row>
      <xdr:rowOff>171450</xdr:rowOff>
    </xdr:to>
    <xdr:sp>
      <xdr:nvSpPr>
        <xdr:cNvPr id="2" name="CuadroTexto 2"/>
        <xdr:cNvSpPr txBox="1">
          <a:spLocks noChangeArrowheads="1"/>
        </xdr:cNvSpPr>
      </xdr:nvSpPr>
      <xdr:spPr>
        <a:xfrm>
          <a:off x="8001000" y="8991600"/>
          <a:ext cx="32956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MDF. BALTAZAR SANTOS CARBAJAL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DIVISION DE RECURSOS FINANCIEROS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>
    <xdr:from>
      <xdr:col>3</xdr:col>
      <xdr:colOff>2619375</xdr:colOff>
      <xdr:row>43</xdr:row>
      <xdr:rowOff>171450</xdr:rowOff>
    </xdr:from>
    <xdr:to>
      <xdr:col>5</xdr:col>
      <xdr:colOff>1152525</xdr:colOff>
      <xdr:row>49</xdr:row>
      <xdr:rowOff>152400</xdr:rowOff>
    </xdr:to>
    <xdr:sp>
      <xdr:nvSpPr>
        <xdr:cNvPr id="3" name="CuadroTexto 2"/>
        <xdr:cNvSpPr txBox="1">
          <a:spLocks noChangeArrowheads="1"/>
        </xdr:cNvSpPr>
      </xdr:nvSpPr>
      <xdr:spPr>
        <a:xfrm>
          <a:off x="4124325" y="8972550"/>
          <a:ext cx="320040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_______________________________________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LIC.LUIS ALBERTO  SANCHEZ MARTINEZ  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SUBDIRECTOR ADMINISTRATIVO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42"/>
  <sheetViews>
    <sheetView showGridLines="0" tabSelected="1" zoomScale="90" zoomScaleNormal="90" workbookViewId="0" topLeftCell="A9">
      <selection activeCell="J42" sqref="J42"/>
    </sheetView>
  </sheetViews>
  <sheetFormatPr defaultColWidth="0" defaultRowHeight="15" zeroHeight="1"/>
  <cols>
    <col min="1" max="1" width="2.7109375" style="1" customWidth="1"/>
    <col min="2" max="2" width="11.421875" style="1" customWidth="1"/>
    <col min="3" max="3" width="8.421875" style="1" customWidth="1"/>
    <col min="4" max="4" width="54.8515625" style="1" customWidth="1"/>
    <col min="5" max="5" width="15.140625" style="1" customWidth="1"/>
    <col min="6" max="6" width="17.421875" style="1" customWidth="1"/>
    <col min="7" max="7" width="16.8515625" style="1" customWidth="1"/>
    <col min="8" max="8" width="15.421875" style="1" customWidth="1"/>
    <col min="9" max="9" width="15.8515625" style="1" customWidth="1"/>
    <col min="10" max="10" width="15.710937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3.5">
      <c r="B2" s="33" t="s">
        <v>43</v>
      </c>
      <c r="C2" s="34"/>
      <c r="D2" s="34"/>
      <c r="E2" s="34"/>
      <c r="F2" s="34"/>
      <c r="G2" s="34"/>
      <c r="H2" s="34"/>
      <c r="I2" s="34"/>
      <c r="J2" s="35"/>
    </row>
    <row r="3" spans="2:10" ht="13.5">
      <c r="B3" s="36" t="s">
        <v>45</v>
      </c>
      <c r="C3" s="37"/>
      <c r="D3" s="37"/>
      <c r="E3" s="37"/>
      <c r="F3" s="37"/>
      <c r="G3" s="37"/>
      <c r="H3" s="37"/>
      <c r="I3" s="37"/>
      <c r="J3" s="38"/>
    </row>
    <row r="4" spans="2:10" ht="13.5">
      <c r="B4" s="39" t="s">
        <v>0</v>
      </c>
      <c r="C4" s="40"/>
      <c r="D4" s="40"/>
      <c r="E4" s="40"/>
      <c r="F4" s="40"/>
      <c r="G4" s="40"/>
      <c r="H4" s="40"/>
      <c r="I4" s="40"/>
      <c r="J4" s="41"/>
    </row>
    <row r="5" spans="2:10" ht="13.5">
      <c r="B5" s="39" t="s">
        <v>44</v>
      </c>
      <c r="C5" s="40"/>
      <c r="D5" s="40"/>
      <c r="E5" s="40"/>
      <c r="F5" s="40"/>
      <c r="G5" s="40"/>
      <c r="H5" s="40"/>
      <c r="I5" s="40"/>
      <c r="J5" s="41"/>
    </row>
    <row r="6" spans="2:10" ht="13.5">
      <c r="B6" s="12"/>
      <c r="C6" s="13"/>
      <c r="D6" s="14"/>
      <c r="E6" s="14"/>
      <c r="F6" s="14"/>
      <c r="G6" s="14"/>
      <c r="H6" s="14"/>
      <c r="I6" s="14"/>
      <c r="J6" s="15"/>
    </row>
    <row r="7" spans="2:10" ht="13.5">
      <c r="B7" s="56" t="s">
        <v>42</v>
      </c>
      <c r="C7" s="56"/>
      <c r="D7" s="56"/>
      <c r="E7" s="56"/>
      <c r="F7" s="56"/>
      <c r="G7" s="56"/>
      <c r="H7" s="56"/>
      <c r="I7" s="56"/>
      <c r="J7" s="56"/>
    </row>
    <row r="8" spans="2:10" ht="13.5">
      <c r="B8" s="42" t="s">
        <v>1</v>
      </c>
      <c r="C8" s="43"/>
      <c r="D8" s="44"/>
      <c r="E8" s="51" t="s">
        <v>2</v>
      </c>
      <c r="F8" s="52"/>
      <c r="G8" s="52"/>
      <c r="H8" s="52"/>
      <c r="I8" s="53"/>
      <c r="J8" s="54" t="s">
        <v>3</v>
      </c>
    </row>
    <row r="9" spans="2:10" ht="29.25" customHeight="1">
      <c r="B9" s="45"/>
      <c r="C9" s="46"/>
      <c r="D9" s="47"/>
      <c r="E9" s="16" t="s">
        <v>4</v>
      </c>
      <c r="F9" s="17" t="s">
        <v>5</v>
      </c>
      <c r="G9" s="18" t="s">
        <v>6</v>
      </c>
      <c r="H9" s="18" t="s">
        <v>7</v>
      </c>
      <c r="I9" s="19" t="s">
        <v>8</v>
      </c>
      <c r="J9" s="55"/>
    </row>
    <row r="10" spans="2:10" ht="13.5">
      <c r="B10" s="48"/>
      <c r="C10" s="49"/>
      <c r="D10" s="50"/>
      <c r="E10" s="20">
        <v>1</v>
      </c>
      <c r="F10" s="20">
        <v>2</v>
      </c>
      <c r="G10" s="20" t="s">
        <v>9</v>
      </c>
      <c r="H10" s="20">
        <v>4</v>
      </c>
      <c r="I10" s="21">
        <v>5</v>
      </c>
      <c r="J10" s="20" t="s">
        <v>10</v>
      </c>
    </row>
    <row r="11" spans="2:10" s="2" customFormat="1" ht="13.5">
      <c r="B11" s="28" t="s">
        <v>11</v>
      </c>
      <c r="C11" s="29"/>
      <c r="D11" s="30"/>
      <c r="E11" s="23">
        <f aca="true" t="shared" si="0" ref="E11:J11">SUM(E12,E15,E24,E28,E31,E36)</f>
        <v>58518270.81</v>
      </c>
      <c r="F11" s="23">
        <f t="shared" si="0"/>
        <v>8182884.21</v>
      </c>
      <c r="G11" s="23">
        <f t="shared" si="0"/>
        <v>66701155.02</v>
      </c>
      <c r="H11" s="23">
        <f t="shared" si="0"/>
        <v>62978654.27</v>
      </c>
      <c r="I11" s="23">
        <f t="shared" si="0"/>
        <v>62973385.27</v>
      </c>
      <c r="J11" s="23">
        <f t="shared" si="0"/>
        <v>3722500.75</v>
      </c>
    </row>
    <row r="12" spans="2:10" s="2" customFormat="1" ht="28.5" customHeight="1">
      <c r="B12" s="3"/>
      <c r="C12" s="26" t="s">
        <v>12</v>
      </c>
      <c r="D12" s="27"/>
      <c r="E12" s="23">
        <f aca="true" t="shared" si="1" ref="E12:J12">SUM(E13:E14)</f>
        <v>58518270.81</v>
      </c>
      <c r="F12" s="23">
        <f t="shared" si="1"/>
        <v>8182884.21</v>
      </c>
      <c r="G12" s="23">
        <f t="shared" si="1"/>
        <v>66701155.02</v>
      </c>
      <c r="H12" s="23">
        <f t="shared" si="1"/>
        <v>62978654.27</v>
      </c>
      <c r="I12" s="23">
        <f t="shared" si="1"/>
        <v>62973385.27</v>
      </c>
      <c r="J12" s="23">
        <f t="shared" si="1"/>
        <v>3722500.75</v>
      </c>
    </row>
    <row r="13" spans="2:12" s="2" customFormat="1" ht="13.5">
      <c r="B13" s="3"/>
      <c r="C13" s="4"/>
      <c r="D13" s="5" t="s">
        <v>13</v>
      </c>
      <c r="E13" s="22">
        <v>58518270.81</v>
      </c>
      <c r="F13" s="22">
        <v>8182884.21</v>
      </c>
      <c r="G13" s="22">
        <f>E13+F13</f>
        <v>66701155.02</v>
      </c>
      <c r="H13" s="22">
        <v>62978654.27</v>
      </c>
      <c r="I13" s="22">
        <v>62973385.27</v>
      </c>
      <c r="J13" s="22">
        <f>G13-H13</f>
        <v>3722500.75</v>
      </c>
      <c r="L13" s="2">
        <v>3722500.75</v>
      </c>
    </row>
    <row r="14" spans="2:10" s="2" customFormat="1" ht="13.5">
      <c r="B14" s="3"/>
      <c r="C14" s="4"/>
      <c r="D14" s="5" t="s">
        <v>14</v>
      </c>
      <c r="E14" s="22">
        <v>0</v>
      </c>
      <c r="F14" s="22">
        <v>0</v>
      </c>
      <c r="G14" s="22">
        <f>E14+F14</f>
        <v>0</v>
      </c>
      <c r="H14" s="22">
        <v>0</v>
      </c>
      <c r="I14" s="22">
        <v>0</v>
      </c>
      <c r="J14" s="22">
        <f>G14-H14</f>
        <v>0</v>
      </c>
    </row>
    <row r="15" spans="2:10" s="2" customFormat="1" ht="13.5">
      <c r="B15" s="3"/>
      <c r="C15" s="26" t="s">
        <v>15</v>
      </c>
      <c r="D15" s="27"/>
      <c r="E15" s="23">
        <f aca="true" t="shared" si="2" ref="E15:J15">SUM(E16:E23)</f>
        <v>0</v>
      </c>
      <c r="F15" s="23">
        <f t="shared" si="2"/>
        <v>0</v>
      </c>
      <c r="G15" s="23">
        <f t="shared" si="2"/>
        <v>0</v>
      </c>
      <c r="H15" s="23">
        <f t="shared" si="2"/>
        <v>0</v>
      </c>
      <c r="I15" s="23">
        <f t="shared" si="2"/>
        <v>0</v>
      </c>
      <c r="J15" s="23">
        <f t="shared" si="2"/>
        <v>0</v>
      </c>
    </row>
    <row r="16" spans="2:10" s="2" customFormat="1" ht="13.5">
      <c r="B16" s="3"/>
      <c r="C16" s="4"/>
      <c r="D16" s="5" t="s">
        <v>16</v>
      </c>
      <c r="E16" s="22">
        <v>0</v>
      </c>
      <c r="F16" s="22">
        <v>0</v>
      </c>
      <c r="G16" s="22">
        <f>E16+F16</f>
        <v>0</v>
      </c>
      <c r="H16" s="22">
        <v>0</v>
      </c>
      <c r="I16" s="22">
        <v>0</v>
      </c>
      <c r="J16" s="22">
        <f>G16-H16</f>
        <v>0</v>
      </c>
    </row>
    <row r="17" spans="2:10" s="2" customFormat="1" ht="13.5">
      <c r="B17" s="3"/>
      <c r="C17" s="4"/>
      <c r="D17" s="5" t="s">
        <v>17</v>
      </c>
      <c r="E17" s="22">
        <v>0</v>
      </c>
      <c r="F17" s="22">
        <v>0</v>
      </c>
      <c r="G17" s="22">
        <f aca="true" t="shared" si="3" ref="G17:G23">E17+F17</f>
        <v>0</v>
      </c>
      <c r="H17" s="22">
        <v>0</v>
      </c>
      <c r="I17" s="22">
        <v>0</v>
      </c>
      <c r="J17" s="22">
        <f aca="true" t="shared" si="4" ref="J17:J23">G17-H17</f>
        <v>0</v>
      </c>
    </row>
    <row r="18" spans="2:10" s="2" customFormat="1" ht="13.5">
      <c r="B18" s="3"/>
      <c r="C18" s="4"/>
      <c r="D18" s="5" t="s">
        <v>18</v>
      </c>
      <c r="E18" s="22">
        <v>0</v>
      </c>
      <c r="F18" s="22">
        <v>0</v>
      </c>
      <c r="G18" s="22">
        <f t="shared" si="3"/>
        <v>0</v>
      </c>
      <c r="H18" s="22">
        <v>0</v>
      </c>
      <c r="I18" s="22">
        <v>0</v>
      </c>
      <c r="J18" s="22">
        <f t="shared" si="4"/>
        <v>0</v>
      </c>
    </row>
    <row r="19" spans="2:10" s="2" customFormat="1" ht="13.5">
      <c r="B19" s="3"/>
      <c r="C19" s="4"/>
      <c r="D19" s="5" t="s">
        <v>19</v>
      </c>
      <c r="E19" s="22">
        <v>0</v>
      </c>
      <c r="F19" s="22">
        <v>0</v>
      </c>
      <c r="G19" s="22">
        <f t="shared" si="3"/>
        <v>0</v>
      </c>
      <c r="H19" s="22">
        <v>0</v>
      </c>
      <c r="I19" s="22">
        <v>0</v>
      </c>
      <c r="J19" s="22">
        <f t="shared" si="4"/>
        <v>0</v>
      </c>
    </row>
    <row r="20" spans="2:10" s="2" customFormat="1" ht="13.5">
      <c r="B20" s="3"/>
      <c r="C20" s="4"/>
      <c r="D20" s="5" t="s">
        <v>20</v>
      </c>
      <c r="E20" s="22">
        <v>0</v>
      </c>
      <c r="F20" s="22">
        <v>0</v>
      </c>
      <c r="G20" s="22">
        <f t="shared" si="3"/>
        <v>0</v>
      </c>
      <c r="H20" s="22">
        <v>0</v>
      </c>
      <c r="I20" s="22">
        <v>0</v>
      </c>
      <c r="J20" s="22">
        <f t="shared" si="4"/>
        <v>0</v>
      </c>
    </row>
    <row r="21" spans="2:10" s="2" customFormat="1" ht="13.5">
      <c r="B21" s="3"/>
      <c r="C21" s="4"/>
      <c r="D21" s="5" t="s">
        <v>21</v>
      </c>
      <c r="E21" s="22">
        <v>0</v>
      </c>
      <c r="F21" s="22">
        <v>0</v>
      </c>
      <c r="G21" s="22">
        <f t="shared" si="3"/>
        <v>0</v>
      </c>
      <c r="H21" s="22">
        <v>0</v>
      </c>
      <c r="I21" s="22">
        <v>0</v>
      </c>
      <c r="J21" s="22">
        <f t="shared" si="4"/>
        <v>0</v>
      </c>
    </row>
    <row r="22" spans="2:10" s="2" customFormat="1" ht="13.5">
      <c r="B22" s="3"/>
      <c r="C22" s="4"/>
      <c r="D22" s="5" t="s">
        <v>22</v>
      </c>
      <c r="E22" s="22">
        <v>0</v>
      </c>
      <c r="F22" s="22">
        <v>0</v>
      </c>
      <c r="G22" s="22">
        <f t="shared" si="3"/>
        <v>0</v>
      </c>
      <c r="H22" s="22">
        <v>0</v>
      </c>
      <c r="I22" s="22">
        <v>0</v>
      </c>
      <c r="J22" s="22">
        <f t="shared" si="4"/>
        <v>0</v>
      </c>
    </row>
    <row r="23" spans="2:10" s="2" customFormat="1" ht="13.5">
      <c r="B23" s="3"/>
      <c r="C23" s="4"/>
      <c r="D23" s="5" t="s">
        <v>23</v>
      </c>
      <c r="E23" s="22">
        <v>0</v>
      </c>
      <c r="F23" s="22">
        <v>0</v>
      </c>
      <c r="G23" s="22">
        <f t="shared" si="3"/>
        <v>0</v>
      </c>
      <c r="H23" s="22">
        <v>0</v>
      </c>
      <c r="I23" s="22">
        <v>0</v>
      </c>
      <c r="J23" s="22">
        <f t="shared" si="4"/>
        <v>0</v>
      </c>
    </row>
    <row r="24" spans="2:10" s="2" customFormat="1" ht="13.5">
      <c r="B24" s="3"/>
      <c r="C24" s="26" t="s">
        <v>24</v>
      </c>
      <c r="D24" s="27"/>
      <c r="E24" s="23">
        <f aca="true" t="shared" si="5" ref="E24:J24">SUM(E25:E27)</f>
        <v>0</v>
      </c>
      <c r="F24" s="23">
        <f t="shared" si="5"/>
        <v>0</v>
      </c>
      <c r="G24" s="23">
        <f t="shared" si="5"/>
        <v>0</v>
      </c>
      <c r="H24" s="23">
        <f t="shared" si="5"/>
        <v>0</v>
      </c>
      <c r="I24" s="23">
        <f t="shared" si="5"/>
        <v>0</v>
      </c>
      <c r="J24" s="23">
        <f t="shared" si="5"/>
        <v>0</v>
      </c>
    </row>
    <row r="25" spans="2:10" s="2" customFormat="1" ht="36" customHeight="1">
      <c r="B25" s="3"/>
      <c r="C25" s="4"/>
      <c r="D25" s="5" t="s">
        <v>25</v>
      </c>
      <c r="E25" s="22">
        <v>0</v>
      </c>
      <c r="F25" s="22">
        <v>0</v>
      </c>
      <c r="G25" s="22">
        <f>E25+F25</f>
        <v>0</v>
      </c>
      <c r="H25" s="22">
        <v>0</v>
      </c>
      <c r="I25" s="22">
        <v>0</v>
      </c>
      <c r="J25" s="22">
        <f>G25-H25</f>
        <v>0</v>
      </c>
    </row>
    <row r="26" spans="2:10" s="2" customFormat="1" ht="27" customHeight="1">
      <c r="B26" s="3"/>
      <c r="C26" s="4"/>
      <c r="D26" s="5" t="s">
        <v>26</v>
      </c>
      <c r="E26" s="22">
        <v>0</v>
      </c>
      <c r="F26" s="22">
        <v>0</v>
      </c>
      <c r="G26" s="22">
        <f>E26+F26</f>
        <v>0</v>
      </c>
      <c r="H26" s="22">
        <v>0</v>
      </c>
      <c r="I26" s="22">
        <v>0</v>
      </c>
      <c r="J26" s="22">
        <f>G26-H26</f>
        <v>0</v>
      </c>
    </row>
    <row r="27" spans="2:10" s="2" customFormat="1" ht="13.5">
      <c r="B27" s="3"/>
      <c r="C27" s="4"/>
      <c r="D27" s="5" t="s">
        <v>27</v>
      </c>
      <c r="E27" s="22">
        <v>0</v>
      </c>
      <c r="F27" s="22">
        <v>0</v>
      </c>
      <c r="G27" s="22">
        <f>E27+F27</f>
        <v>0</v>
      </c>
      <c r="H27" s="22">
        <v>0</v>
      </c>
      <c r="I27" s="22">
        <v>0</v>
      </c>
      <c r="J27" s="22">
        <f>G27-H27</f>
        <v>0</v>
      </c>
    </row>
    <row r="28" spans="2:10" s="2" customFormat="1" ht="13.5">
      <c r="B28" s="3"/>
      <c r="C28" s="26" t="s">
        <v>28</v>
      </c>
      <c r="D28" s="27"/>
      <c r="E28" s="23">
        <f aca="true" t="shared" si="6" ref="E28:J28">SUM(E29:E30)</f>
        <v>0</v>
      </c>
      <c r="F28" s="23">
        <f t="shared" si="6"/>
        <v>0</v>
      </c>
      <c r="G28" s="23">
        <f>SUM(G29:G30)</f>
        <v>0</v>
      </c>
      <c r="H28" s="23">
        <f t="shared" si="6"/>
        <v>0</v>
      </c>
      <c r="I28" s="23">
        <f>SUM(I29:I30)</f>
        <v>0</v>
      </c>
      <c r="J28" s="23">
        <f t="shared" si="6"/>
        <v>0</v>
      </c>
    </row>
    <row r="29" spans="2:10" s="2" customFormat="1" ht="28.5" customHeight="1">
      <c r="B29" s="3"/>
      <c r="C29" s="4"/>
      <c r="D29" s="5" t="s">
        <v>29</v>
      </c>
      <c r="E29" s="22">
        <v>0</v>
      </c>
      <c r="F29" s="22">
        <v>0</v>
      </c>
      <c r="G29" s="22">
        <f>E29+F29</f>
        <v>0</v>
      </c>
      <c r="H29" s="22">
        <v>0</v>
      </c>
      <c r="I29" s="22">
        <v>0</v>
      </c>
      <c r="J29" s="22">
        <f>G29-H29</f>
        <v>0</v>
      </c>
    </row>
    <row r="30" spans="2:10" s="2" customFormat="1" ht="21" customHeight="1">
      <c r="B30" s="3"/>
      <c r="C30" s="4"/>
      <c r="D30" s="5" t="s">
        <v>30</v>
      </c>
      <c r="E30" s="22">
        <v>0</v>
      </c>
      <c r="F30" s="22">
        <v>0</v>
      </c>
      <c r="G30" s="22">
        <f>E30+F30</f>
        <v>0</v>
      </c>
      <c r="H30" s="22">
        <v>0</v>
      </c>
      <c r="I30" s="22">
        <v>0</v>
      </c>
      <c r="J30" s="22">
        <f>G30-H30</f>
        <v>0</v>
      </c>
    </row>
    <row r="31" spans="2:10" s="2" customFormat="1" ht="13.5">
      <c r="B31" s="3"/>
      <c r="C31" s="26" t="s">
        <v>31</v>
      </c>
      <c r="D31" s="27"/>
      <c r="E31" s="23">
        <f aca="true" t="shared" si="7" ref="E31:J31">SUM(E32:E35)</f>
        <v>0</v>
      </c>
      <c r="F31" s="23">
        <f t="shared" si="7"/>
        <v>0</v>
      </c>
      <c r="G31" s="23">
        <f t="shared" si="7"/>
        <v>0</v>
      </c>
      <c r="H31" s="23">
        <f t="shared" si="7"/>
        <v>0</v>
      </c>
      <c r="I31" s="23">
        <f t="shared" si="7"/>
        <v>0</v>
      </c>
      <c r="J31" s="23">
        <f t="shared" si="7"/>
        <v>0</v>
      </c>
    </row>
    <row r="32" spans="2:10" s="2" customFormat="1" ht="13.5">
      <c r="B32" s="3"/>
      <c r="C32" s="4"/>
      <c r="D32" s="5" t="s">
        <v>32</v>
      </c>
      <c r="E32" s="22">
        <v>0</v>
      </c>
      <c r="F32" s="22">
        <v>0</v>
      </c>
      <c r="G32" s="22">
        <f>E32+F32</f>
        <v>0</v>
      </c>
      <c r="H32" s="22">
        <f aca="true" t="shared" si="8" ref="H32:I35">F32+G32</f>
        <v>0</v>
      </c>
      <c r="I32" s="22">
        <f t="shared" si="8"/>
        <v>0</v>
      </c>
      <c r="J32" s="22">
        <f>G32-H32</f>
        <v>0</v>
      </c>
    </row>
    <row r="33" spans="2:10" s="2" customFormat="1" ht="13.5">
      <c r="B33" s="3"/>
      <c r="C33" s="4"/>
      <c r="D33" s="5" t="s">
        <v>33</v>
      </c>
      <c r="E33" s="22">
        <v>0</v>
      </c>
      <c r="F33" s="22">
        <v>0</v>
      </c>
      <c r="G33" s="22">
        <f>E33+F33</f>
        <v>0</v>
      </c>
      <c r="H33" s="22">
        <f t="shared" si="8"/>
        <v>0</v>
      </c>
      <c r="I33" s="22">
        <f t="shared" si="8"/>
        <v>0</v>
      </c>
      <c r="J33" s="22">
        <f>G33-H33</f>
        <v>0</v>
      </c>
    </row>
    <row r="34" spans="2:10" s="2" customFormat="1" ht="13.5">
      <c r="B34" s="3"/>
      <c r="C34" s="4"/>
      <c r="D34" s="5" t="s">
        <v>34</v>
      </c>
      <c r="E34" s="22">
        <v>0</v>
      </c>
      <c r="F34" s="22">
        <v>0</v>
      </c>
      <c r="G34" s="22">
        <f>E34+F34</f>
        <v>0</v>
      </c>
      <c r="H34" s="22">
        <f t="shared" si="8"/>
        <v>0</v>
      </c>
      <c r="I34" s="22">
        <f t="shared" si="8"/>
        <v>0</v>
      </c>
      <c r="J34" s="22">
        <f>G34-H34</f>
        <v>0</v>
      </c>
    </row>
    <row r="35" spans="2:10" s="2" customFormat="1" ht="13.5">
      <c r="B35" s="3"/>
      <c r="C35" s="4"/>
      <c r="D35" s="5" t="s">
        <v>35</v>
      </c>
      <c r="E35" s="22">
        <v>0</v>
      </c>
      <c r="F35" s="22">
        <v>0</v>
      </c>
      <c r="G35" s="22">
        <f>E35+F35</f>
        <v>0</v>
      </c>
      <c r="H35" s="22">
        <f t="shared" si="8"/>
        <v>0</v>
      </c>
      <c r="I35" s="22">
        <f t="shared" si="8"/>
        <v>0</v>
      </c>
      <c r="J35" s="22">
        <f>G35-H35</f>
        <v>0</v>
      </c>
    </row>
    <row r="36" spans="2:10" s="2" customFormat="1" ht="27" customHeight="1">
      <c r="B36" s="3"/>
      <c r="C36" s="26" t="s">
        <v>36</v>
      </c>
      <c r="D36" s="27"/>
      <c r="E36" s="23">
        <f aca="true" t="shared" si="9" ref="E36:J36">SUM(E37)</f>
        <v>0</v>
      </c>
      <c r="F36" s="23">
        <f t="shared" si="9"/>
        <v>0</v>
      </c>
      <c r="G36" s="23">
        <f t="shared" si="9"/>
        <v>0</v>
      </c>
      <c r="H36" s="23">
        <f t="shared" si="9"/>
        <v>0</v>
      </c>
      <c r="I36" s="23">
        <f t="shared" si="9"/>
        <v>0</v>
      </c>
      <c r="J36" s="23">
        <f t="shared" si="9"/>
        <v>0</v>
      </c>
    </row>
    <row r="37" spans="2:10" s="2" customFormat="1" ht="13.5">
      <c r="B37" s="3"/>
      <c r="C37" s="4"/>
      <c r="D37" s="5" t="s">
        <v>37</v>
      </c>
      <c r="E37" s="22">
        <v>0</v>
      </c>
      <c r="F37" s="22">
        <v>0</v>
      </c>
      <c r="G37" s="22">
        <f>E37+F37</f>
        <v>0</v>
      </c>
      <c r="H37" s="22">
        <v>0</v>
      </c>
      <c r="I37" s="22">
        <v>0</v>
      </c>
      <c r="J37" s="22">
        <f>G37-H37</f>
        <v>0</v>
      </c>
    </row>
    <row r="38" spans="2:10" s="2" customFormat="1" ht="16.5" customHeight="1">
      <c r="B38" s="28" t="s">
        <v>38</v>
      </c>
      <c r="C38" s="29"/>
      <c r="D38" s="30"/>
      <c r="E38" s="23">
        <v>0</v>
      </c>
      <c r="F38" s="23">
        <v>0</v>
      </c>
      <c r="G38" s="23">
        <f>IF(AND(F38&gt;=0,E38&gt;=0),SUM(E38:F38),"-")</f>
        <v>0</v>
      </c>
      <c r="H38" s="23">
        <v>0</v>
      </c>
      <c r="I38" s="23">
        <v>0</v>
      </c>
      <c r="J38" s="23">
        <f>G38-H38</f>
        <v>0</v>
      </c>
    </row>
    <row r="39" spans="2:10" s="2" customFormat="1" ht="23.25" customHeight="1">
      <c r="B39" s="28" t="s">
        <v>39</v>
      </c>
      <c r="C39" s="29"/>
      <c r="D39" s="30"/>
      <c r="E39" s="23">
        <v>0</v>
      </c>
      <c r="F39" s="23">
        <v>0</v>
      </c>
      <c r="G39" s="23">
        <f>IF(AND(F39&gt;=0,E39&gt;=0),SUM(E39:F39),"-")</f>
        <v>0</v>
      </c>
      <c r="H39" s="23">
        <v>0</v>
      </c>
      <c r="I39" s="23">
        <v>0</v>
      </c>
      <c r="J39" s="23">
        <f>G39-H39</f>
        <v>0</v>
      </c>
    </row>
    <row r="40" spans="2:10" s="2" customFormat="1" ht="15.75" customHeight="1">
      <c r="B40" s="28" t="s">
        <v>40</v>
      </c>
      <c r="C40" s="29"/>
      <c r="D40" s="30"/>
      <c r="E40" s="23">
        <v>0</v>
      </c>
      <c r="F40" s="23">
        <v>0</v>
      </c>
      <c r="G40" s="23">
        <f>IF(AND(F40&gt;=0,E40&gt;=0),SUM(E40:F40),"-")</f>
        <v>0</v>
      </c>
      <c r="H40" s="23">
        <v>0</v>
      </c>
      <c r="I40" s="23">
        <v>0</v>
      </c>
      <c r="J40" s="23">
        <f>G40-H40</f>
        <v>0</v>
      </c>
    </row>
    <row r="41" spans="2:10" s="2" customFormat="1" ht="13.5">
      <c r="B41" s="6"/>
      <c r="C41" s="7"/>
      <c r="D41" s="8"/>
      <c r="E41" s="9"/>
      <c r="F41" s="10"/>
      <c r="G41" s="10"/>
      <c r="H41" s="10"/>
      <c r="I41" s="10"/>
      <c r="J41" s="10"/>
    </row>
    <row r="42" spans="2:10" s="2" customFormat="1" ht="13.5">
      <c r="B42" s="11"/>
      <c r="C42" s="31" t="s">
        <v>41</v>
      </c>
      <c r="D42" s="32"/>
      <c r="E42" s="24">
        <f aca="true" t="shared" si="10" ref="E42:J42">SUM(E11,E38,E39,E40)</f>
        <v>58518270.81</v>
      </c>
      <c r="F42" s="25">
        <f t="shared" si="10"/>
        <v>8182884.21</v>
      </c>
      <c r="G42" s="25">
        <f t="shared" si="10"/>
        <v>66701155.02</v>
      </c>
      <c r="H42" s="25">
        <f t="shared" si="10"/>
        <v>62978654.27</v>
      </c>
      <c r="I42" s="25">
        <f t="shared" si="10"/>
        <v>62973385.27</v>
      </c>
      <c r="J42" s="25">
        <f t="shared" si="10"/>
        <v>3722500.75</v>
      </c>
    </row>
    <row r="43" s="2" customFormat="1" ht="13.5"/>
    <row r="44" ht="13.5"/>
    <row r="45" ht="13.5"/>
    <row r="46" ht="13.5"/>
    <row r="47" ht="13.5"/>
    <row r="48" ht="13.5"/>
    <row r="49" ht="13.5"/>
    <row r="50" ht="13.5"/>
    <row r="51" ht="13.5"/>
  </sheetData>
  <sheetProtection/>
  <mergeCells count="19">
    <mergeCell ref="C31:D31"/>
    <mergeCell ref="B2:J2"/>
    <mergeCell ref="B3:J3"/>
    <mergeCell ref="B4:J4"/>
    <mergeCell ref="B5:J5"/>
    <mergeCell ref="B8:D10"/>
    <mergeCell ref="E8:I8"/>
    <mergeCell ref="J8:J9"/>
    <mergeCell ref="B7:J7"/>
    <mergeCell ref="C36:D36"/>
    <mergeCell ref="B38:D38"/>
    <mergeCell ref="B39:D39"/>
    <mergeCell ref="B40:D40"/>
    <mergeCell ref="C42:D42"/>
    <mergeCell ref="B11:D11"/>
    <mergeCell ref="C12:D12"/>
    <mergeCell ref="C15:D15"/>
    <mergeCell ref="C24:D24"/>
    <mergeCell ref="C28:D28"/>
  </mergeCells>
  <printOptions horizontalCentered="1" verticalCentered="1"/>
  <pageMargins left="0.11811023622047245" right="0.31496062992125984" top="0.35433070866141736" bottom="0.35433070866141736" header="0" footer="0"/>
  <pageSetup fitToHeight="1" fitToWidth="1" horizontalDpi="600" verticalDpi="600" orientation="landscape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balts</cp:lastModifiedBy>
  <cp:lastPrinted>2023-03-30T01:25:38Z</cp:lastPrinted>
  <dcterms:created xsi:type="dcterms:W3CDTF">2014-09-29T18:50:46Z</dcterms:created>
  <dcterms:modified xsi:type="dcterms:W3CDTF">2023-03-30T01:25:41Z</dcterms:modified>
  <cp:category/>
  <cp:version/>
  <cp:contentType/>
  <cp:contentStatus/>
</cp:coreProperties>
</file>