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<sst xmlns="http://schemas.openxmlformats.org/spreadsheetml/2006/main" count="46" uniqueCount="46">
  <si>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</si>
  <si>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</si>
  <si>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</si>
  <si>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</si>
  <si>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</si>
  <si>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</si>
  <si>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</si>
  <si>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</si>
  <si>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</si>
  <si>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</si>
  <si>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</si>
  <si>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</si>
  <si>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</si>
  <si>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</si>
  <si>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</si>
  <si>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</si>
  <si>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</si>
  <si>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</si>
  <si>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</si>
  <si>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</si>
  <si>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</si>
  <si>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</si>
  <si>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</si>
  <si>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</si>
  <si>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</si>
  <si>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</si>
  <si>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</si>
  <si>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</si>
  <si>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</si>
  <si>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</si>
  <si>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</si>
  <si>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</si>
  <si>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</si>
  <si>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</si>
  <si>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</si>
  <si>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</si>
  <si>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</si>
  <si>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</si>
  <si>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</si>
  <si>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</si>
  <si>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</si>
  <si>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</si>
  <si>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</si>
  <si>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</si>
  <si>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</si>
  <si>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SISTEMA PARA EL DESARROLLO INTEGRAL DE LA FAMILIA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</si>
</sst>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44</xdr:row>
      <xdr:rowOff>19050</xdr:rowOff>
    </xdr:from>
    <xdr:to>
      <xdr:col>4</xdr:col>
      <xdr:colOff>238125</xdr:colOff>
      <xdr:row>51</xdr:row>
      <xdr:rowOff>0</xdr:rowOff>
    </xdr:to>
    <xdr:sp>
      <xdr:nvSpPr>
        <xdr:cNvPr id="1" name="CuadroTexto 7"/>
        <xdr:cNvSpPr txBox="1">
          <a:spLocks noChangeArrowheads="1"/>
        </xdr:cNvSpPr>
      </xdr:nvSpPr>
      <xdr:spPr>
        <a:xfrm>
          <a:off x="2352675" y="9477375"/>
          <a:ext cx="30480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ANTELMO MAGDALENO SOLIS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</a:t>
          </a:r>
        </a:p>
      </xdr:txBody>
    </xdr:sp>
    <xdr:clientData/>
  </xdr:twoCellAnchor>
  <xdr:twoCellAnchor>
    <xdr:from>
      <xdr:col>4</xdr:col>
      <xdr:colOff>1000125</xdr:colOff>
      <xdr:row>44</xdr:row>
      <xdr:rowOff>28575</xdr:rowOff>
    </xdr:from>
    <xdr:to>
      <xdr:col>7</xdr:col>
      <xdr:colOff>771525</xdr:colOff>
      <xdr:row>51</xdr:row>
      <xdr:rowOff>0</xdr:rowOff>
    </xdr:to>
    <xdr:sp>
      <xdr:nvSpPr>
        <xdr:cNvPr id="2" name="CuadroTexto 8"/>
        <xdr:cNvSpPr txBox="1">
          <a:spLocks noChangeArrowheads="1"/>
        </xdr:cNvSpPr>
      </xdr:nvSpPr>
      <xdr:spPr>
        <a:xfrm>
          <a:off x="6162675" y="9486900"/>
          <a:ext cx="30670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DIANA RÍOS MONDRAGÓN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 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I17" sqref="I17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45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9" t="s">
        <v>42</v>
      </c>
      <c r="C7" s="59"/>
      <c r="D7" s="59"/>
      <c r="E7" s="59"/>
      <c r="F7" s="59"/>
      <c r="G7" s="59"/>
      <c r="H7" s="59"/>
      <c r="I7" s="59"/>
      <c r="J7" s="59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29.25" customHeight="1">
      <c r="B9" s="48"/>
      <c r="C9" s="49"/>
      <c r="D9" s="50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8"/>
    </row>
    <row r="10" spans="2:10" ht="14.25">
      <c r="B10" s="51"/>
      <c r="C10" s="52"/>
      <c r="D10" s="53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31" t="s">
        <v>11</v>
      </c>
      <c r="C11" s="32"/>
      <c r="D11" s="33"/>
      <c r="E11" s="2">
        <f aca="true" t="shared" si="0" ref="E11:J11">SUM(E12,E15,E24,E28,E31,E36)</f>
        <v>758413771.4499999</v>
      </c>
      <c r="F11" s="2">
        <f t="shared" si="0"/>
        <v>281481303.69</v>
      </c>
      <c r="G11" s="2">
        <f t="shared" si="0"/>
        <v>1039895075.1400001</v>
      </c>
      <c r="H11" s="2">
        <f t="shared" si="0"/>
        <v>1023228732.29</v>
      </c>
      <c r="I11" s="2">
        <f t="shared" si="0"/>
        <v>1022523311.93</v>
      </c>
      <c r="J11" s="2">
        <f t="shared" si="0"/>
        <v>16666342.850000083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724790478.52</v>
      </c>
      <c r="F12" s="5">
        <f t="shared" si="1"/>
        <v>-23083776.33</v>
      </c>
      <c r="G12" s="5">
        <f t="shared" si="1"/>
        <v>701706702.19</v>
      </c>
      <c r="H12" s="5">
        <f t="shared" si="1"/>
        <v>693707500.91</v>
      </c>
      <c r="I12" s="5">
        <f t="shared" si="1"/>
        <v>693707500.91</v>
      </c>
      <c r="J12" s="5">
        <f t="shared" si="1"/>
        <v>7999201.280000091</v>
      </c>
    </row>
    <row r="13" spans="2:10" s="3" customFormat="1" ht="14.25">
      <c r="B13" s="4"/>
      <c r="C13" s="6"/>
      <c r="D13" s="7" t="s">
        <v>13</v>
      </c>
      <c r="E13" s="8">
        <v>724790478.52</v>
      </c>
      <c r="F13" s="9">
        <v>-23083776.33</v>
      </c>
      <c r="G13" s="10">
        <v>701706702.19</v>
      </c>
      <c r="H13" s="9">
        <v>693707500.91</v>
      </c>
      <c r="I13" s="9">
        <v>693707500.91</v>
      </c>
      <c r="J13" s="11">
        <f aca="true" t="shared" si="2" ref="J13:J40">IF(AND(H13&gt;=0,G13&gt;=0),(G13-H13),"-")</f>
        <v>7999201.280000091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aca="true" t="shared" si="3" ref="G14:G40">IF(AND(F14&gt;=0,E14&gt;=0),SUM(E14:F14),"-")</f>
        <v>0</v>
      </c>
      <c r="H14" s="9"/>
      <c r="I14" s="9"/>
      <c r="J14" s="11">
        <f t="shared" si="2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33623292.93</v>
      </c>
      <c r="F15" s="5">
        <f t="shared" si="4"/>
        <v>304565080.02</v>
      </c>
      <c r="G15" s="5">
        <f t="shared" si="4"/>
        <v>338188372.95</v>
      </c>
      <c r="H15" s="5">
        <f t="shared" si="4"/>
        <v>329521231.38</v>
      </c>
      <c r="I15" s="5">
        <f t="shared" si="4"/>
        <v>328815811.02</v>
      </c>
      <c r="J15" s="5">
        <f t="shared" si="4"/>
        <v>8667141.569999993</v>
      </c>
    </row>
    <row r="16" spans="2:10" s="3" customFormat="1" ht="14.25">
      <c r="B16" s="4"/>
      <c r="C16" s="6"/>
      <c r="D16" s="7" t="s">
        <v>16</v>
      </c>
      <c r="E16" s="8">
        <v>33623292.93</v>
      </c>
      <c r="F16" s="9">
        <v>304565080.02</v>
      </c>
      <c r="G16" s="10">
        <f t="shared" si="3"/>
        <v>338188372.95</v>
      </c>
      <c r="H16" s="9">
        <v>329521231.38</v>
      </c>
      <c r="I16" s="9">
        <v>328815811.02</v>
      </c>
      <c r="J16" s="11">
        <f t="shared" si="2"/>
        <v>8667141.569999993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3"/>
        <v>0</v>
      </c>
      <c r="H17" s="9"/>
      <c r="I17" s="9"/>
      <c r="J17" s="11">
        <f t="shared" si="2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3"/>
        <v>0</v>
      </c>
      <c r="H18" s="9"/>
      <c r="I18" s="9"/>
      <c r="J18" s="11">
        <f t="shared" si="2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3"/>
        <v>0</v>
      </c>
      <c r="H19" s="9"/>
      <c r="I19" s="9"/>
      <c r="J19" s="11">
        <f t="shared" si="2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3"/>
        <v>0</v>
      </c>
      <c r="H20" s="9"/>
      <c r="I20" s="9"/>
      <c r="J20" s="11">
        <f t="shared" si="2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3"/>
        <v>0</v>
      </c>
      <c r="H21" s="9"/>
      <c r="I21" s="9"/>
      <c r="J21" s="11">
        <f t="shared" si="2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3"/>
        <v>0</v>
      </c>
      <c r="H22" s="9"/>
      <c r="I22" s="9"/>
      <c r="J22" s="11">
        <f t="shared" si="2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3"/>
        <v>0</v>
      </c>
      <c r="H23" s="9"/>
      <c r="I23" s="9"/>
      <c r="J23" s="11">
        <f t="shared" si="2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3"/>
        <v>0</v>
      </c>
      <c r="H25" s="9"/>
      <c r="I25" s="9"/>
      <c r="J25" s="11">
        <f t="shared" si="2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3"/>
        <v>0</v>
      </c>
      <c r="H26" s="9"/>
      <c r="I26" s="9"/>
      <c r="J26" s="11">
        <f t="shared" si="2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3"/>
        <v>0</v>
      </c>
      <c r="H27" s="9"/>
      <c r="I27" s="9"/>
      <c r="J27" s="11">
        <f t="shared" si="2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3"/>
        <v>0</v>
      </c>
      <c r="H29" s="9"/>
      <c r="I29" s="9"/>
      <c r="J29" s="11">
        <f t="shared" si="2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3"/>
        <v>0</v>
      </c>
      <c r="H30" s="9"/>
      <c r="I30" s="9"/>
      <c r="J30" s="11">
        <f t="shared" si="2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3"/>
        <v>0</v>
      </c>
      <c r="H32" s="9"/>
      <c r="I32" s="9"/>
      <c r="J32" s="11">
        <f t="shared" si="2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3"/>
        <v>0</v>
      </c>
      <c r="H33" s="9"/>
      <c r="I33" s="9"/>
      <c r="J33" s="11">
        <f t="shared" si="2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3"/>
        <v>0</v>
      </c>
      <c r="H34" s="9"/>
      <c r="I34" s="9"/>
      <c r="J34" s="11">
        <f t="shared" si="2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2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3"/>
        <v>0</v>
      </c>
      <c r="H37" s="9"/>
      <c r="I37" s="9"/>
      <c r="J37" s="11">
        <f t="shared" si="2"/>
        <v>0</v>
      </c>
    </row>
    <row r="38" spans="2:10" s="3" customFormat="1" ht="16.5" customHeight="1">
      <c r="B38" s="31" t="s">
        <v>38</v>
      </c>
      <c r="C38" s="32"/>
      <c r="D38" s="33"/>
      <c r="E38" s="8"/>
      <c r="F38" s="9"/>
      <c r="G38" s="10">
        <f t="shared" si="3"/>
        <v>0</v>
      </c>
      <c r="H38" s="9"/>
      <c r="I38" s="9"/>
      <c r="J38" s="11">
        <f t="shared" si="2"/>
        <v>0</v>
      </c>
    </row>
    <row r="39" spans="2:10" s="3" customFormat="1" ht="23.25" customHeight="1">
      <c r="B39" s="31" t="s">
        <v>39</v>
      </c>
      <c r="C39" s="32"/>
      <c r="D39" s="33"/>
      <c r="E39" s="8"/>
      <c r="F39" s="9"/>
      <c r="G39" s="10">
        <f t="shared" si="3"/>
        <v>0</v>
      </c>
      <c r="H39" s="9"/>
      <c r="I39" s="9"/>
      <c r="J39" s="11">
        <f t="shared" si="2"/>
        <v>0</v>
      </c>
    </row>
    <row r="40" spans="2:10" s="3" customFormat="1" ht="15.75" customHeight="1">
      <c r="B40" s="31" t="s">
        <v>40</v>
      </c>
      <c r="C40" s="32"/>
      <c r="D40" s="33"/>
      <c r="E40" s="8"/>
      <c r="F40" s="9"/>
      <c r="G40" s="10">
        <f t="shared" si="3"/>
        <v>0</v>
      </c>
      <c r="H40" s="9"/>
      <c r="I40" s="9"/>
      <c r="J40" s="11">
        <f t="shared" si="2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4" t="s">
        <v>41</v>
      </c>
      <c r="D42" s="35"/>
      <c r="E42" s="18">
        <f aca="true" t="shared" si="9" ref="E42:J42">SUM(E11,E38,E39,E40)</f>
        <v>758413771.4499999</v>
      </c>
      <c r="F42" s="18">
        <f t="shared" si="9"/>
        <v>281481303.69</v>
      </c>
      <c r="G42" s="18">
        <f t="shared" si="9"/>
        <v>1039895075.1400001</v>
      </c>
      <c r="H42" s="18">
        <f t="shared" si="9"/>
        <v>1023228732.29</v>
      </c>
      <c r="I42" s="18">
        <f t="shared" si="9"/>
        <v>1022523311.93</v>
      </c>
      <c r="J42" s="18">
        <f t="shared" si="9"/>
        <v>16666342.850000083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REYNA</cp:lastModifiedBy>
  <cp:lastPrinted>2023-02-14T17:51:46Z</cp:lastPrinted>
  <dcterms:created xsi:type="dcterms:W3CDTF">2014-09-29T18:50:46Z</dcterms:created>
  <dcterms:modified xsi:type="dcterms:W3CDTF">2023-02-14T17:52:48Z</dcterms:modified>
  <cp:category/>
  <cp:version/>
  <cp:contentType/>
  <cp:contentStatus/>
</cp:coreProperties>
</file>