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<sst xmlns="http://schemas.openxmlformats.org/spreadsheetml/2006/main" count="22" uniqueCount="22">
  <si>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</si>
  <si>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</si>
  <si>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</si>
  <si>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</si>
  <si>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</si>
  <si>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</si>
  <si>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</si>
  <si>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</si>
  <si>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</si>
  <si>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</si>
  <si>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</si>
  <si>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</si>
  <si>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</si>
  <si>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</si>
  <si>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</si>
  <si>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</si>
  <si>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</si>
  <si>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Participaciones</t>
  </si>
  <si>
    <t>(Cifras en Pesos)</t>
  </si>
  <si>
    <t>Cuenta Pública 2022</t>
  </si>
  <si>
    <t>Del 1 de enero al 31 de diciembre de 2022</t>
  </si>
  <si>
    <t xml:space="preserve">Nombre del ente Público:  LA AVISPA MUSEO INTERACTIVO, ESTABLECIMIENTO PÚBLICO DE BIENESTAR SOCIAL.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</si>
</sst>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justify" vertical="center" wrapText="1"/>
    </xf>
    <xf numFmtId="0" fontId="40" fillId="33" borderId="11" xfId="0" applyFont="1" applyFill="1" applyBorder="1" applyAlignment="1">
      <alignment horizontal="justify" vertical="center"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41" fillId="33" borderId="14" xfId="0" applyFont="1" applyFill="1" applyBorder="1" applyAlignment="1">
      <alignment horizontal="justify" vertical="center" wrapText="1"/>
    </xf>
    <xf numFmtId="0" fontId="41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3" fontId="40" fillId="33" borderId="16" xfId="0" applyNumberFormat="1" applyFont="1" applyFill="1" applyBorder="1" applyAlignment="1">
      <alignment horizontal="right" vertical="center" wrapText="1"/>
    </xf>
    <xf numFmtId="3" fontId="40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40" fillId="33" borderId="17" xfId="0" applyNumberFormat="1" applyFont="1" applyFill="1" applyBorder="1" applyAlignment="1">
      <alignment horizontal="right" vertical="center" wrapText="1"/>
    </xf>
    <xf numFmtId="3" fontId="40" fillId="33" borderId="18" xfId="0" applyNumberFormat="1" applyFont="1" applyFill="1" applyBorder="1" applyAlignment="1">
      <alignment horizontal="right" vertical="center" wrapText="1"/>
    </xf>
    <xf numFmtId="3" fontId="41" fillId="33" borderId="18" xfId="0" applyNumberFormat="1" applyFont="1" applyFill="1" applyBorder="1" applyAlignment="1" applyProtection="1">
      <alignment horizontal="right" vertical="center" wrapText="1"/>
      <protection/>
    </xf>
    <xf numFmtId="0" fontId="41" fillId="33" borderId="0" xfId="0" applyFont="1" applyFill="1" applyBorder="1" applyAlignment="1">
      <alignment horizontal="justify" vertical="center" wrapText="1"/>
    </xf>
    <xf numFmtId="3" fontId="41" fillId="33" borderId="0" xfId="0" applyNumberFormat="1" applyFont="1" applyFill="1" applyBorder="1" applyAlignment="1" applyProtection="1">
      <alignment horizontal="right" vertical="center" wrapText="1"/>
      <protection/>
    </xf>
    <xf numFmtId="164" fontId="4" fillId="34" borderId="19" xfId="46" applyNumberFormat="1" applyFont="1" applyFill="1" applyBorder="1" applyAlignment="1" applyProtection="1">
      <alignment horizontal="center" vertical="center"/>
      <protection/>
    </xf>
    <xf numFmtId="164" fontId="4" fillId="34" borderId="19" xfId="46" applyNumberFormat="1" applyFont="1" applyFill="1" applyBorder="1" applyAlignment="1" applyProtection="1">
      <alignment horizontal="center" vertical="center" wrapText="1"/>
      <protection/>
    </xf>
    <xf numFmtId="164" fontId="3" fillId="34" borderId="10" xfId="46" applyNumberFormat="1" applyFont="1" applyFill="1" applyBorder="1" applyAlignment="1" applyProtection="1">
      <alignment horizontal="center" vertical="center"/>
      <protection/>
    </xf>
    <xf numFmtId="164" fontId="3" fillId="34" borderId="20" xfId="46" applyNumberFormat="1" applyFont="1" applyFill="1" applyBorder="1" applyAlignment="1" applyProtection="1">
      <alignment horizontal="center" vertical="center"/>
      <protection/>
    </xf>
    <xf numFmtId="164" fontId="3" fillId="34" borderId="11" xfId="46" applyNumberFormat="1" applyFont="1" applyFill="1" applyBorder="1" applyAlignment="1" applyProtection="1">
      <alignment horizontal="center" vertical="center"/>
      <protection/>
    </xf>
    <xf numFmtId="164" fontId="3" fillId="34" borderId="12" xfId="46" applyNumberFormat="1" applyFont="1" applyFill="1" applyBorder="1" applyAlignment="1" applyProtection="1">
      <alignment horizontal="center" vertical="center"/>
      <protection/>
    </xf>
    <xf numFmtId="164" fontId="3" fillId="34" borderId="0" xfId="46" applyNumberFormat="1" applyFont="1" applyFill="1" applyBorder="1" applyAlignment="1" applyProtection="1">
      <alignment horizontal="center" vertical="center"/>
      <protection/>
    </xf>
    <xf numFmtId="164" fontId="3" fillId="34" borderId="13" xfId="46" applyNumberFormat="1" applyFont="1" applyFill="1" applyBorder="1" applyAlignment="1" applyProtection="1">
      <alignment horizontal="center" vertical="center"/>
      <protection/>
    </xf>
    <xf numFmtId="164" fontId="3" fillId="34" borderId="14" xfId="46" applyNumberFormat="1" applyFont="1" applyFill="1" applyBorder="1" applyAlignment="1" applyProtection="1">
      <alignment horizontal="center" vertical="center"/>
      <protection/>
    </xf>
    <xf numFmtId="164" fontId="3" fillId="34" borderId="21" xfId="46" applyNumberFormat="1" applyFont="1" applyFill="1" applyBorder="1" applyAlignment="1" applyProtection="1">
      <alignment horizontal="center" vertical="center"/>
      <protection/>
    </xf>
    <xf numFmtId="164" fontId="3" fillId="34" borderId="15" xfId="46" applyNumberFormat="1" applyFont="1" applyFill="1" applyBorder="1" applyAlignment="1" applyProtection="1">
      <alignment horizontal="center" vertical="center"/>
      <protection/>
    </xf>
    <xf numFmtId="164" fontId="4" fillId="34" borderId="10" xfId="46" applyNumberFormat="1" applyFont="1" applyFill="1" applyBorder="1" applyAlignment="1" applyProtection="1">
      <alignment horizontal="left" vertical="center"/>
      <protection/>
    </xf>
    <xf numFmtId="164" fontId="4" fillId="34" borderId="11" xfId="46" applyNumberFormat="1" applyFont="1" applyFill="1" applyBorder="1" applyAlignment="1" applyProtection="1">
      <alignment horizontal="left" vertical="center"/>
      <protection/>
    </xf>
    <xf numFmtId="164" fontId="4" fillId="34" borderId="12" xfId="46" applyNumberFormat="1" applyFont="1" applyFill="1" applyBorder="1" applyAlignment="1" applyProtection="1">
      <alignment horizontal="left" vertical="center"/>
      <protection/>
    </xf>
    <xf numFmtId="164" fontId="4" fillId="34" borderId="13" xfId="46" applyNumberFormat="1" applyFont="1" applyFill="1" applyBorder="1" applyAlignment="1" applyProtection="1">
      <alignment horizontal="left" vertical="center"/>
      <protection/>
    </xf>
    <xf numFmtId="164" fontId="4" fillId="34" borderId="14" xfId="46" applyNumberFormat="1" applyFont="1" applyFill="1" applyBorder="1" applyAlignment="1" applyProtection="1">
      <alignment horizontal="left" vertical="center"/>
      <protection/>
    </xf>
    <xf numFmtId="164" fontId="4" fillId="34" borderId="15" xfId="46" applyNumberFormat="1" applyFont="1" applyFill="1" applyBorder="1" applyAlignment="1" applyProtection="1">
      <alignment horizontal="left" vertical="center"/>
      <protection/>
    </xf>
    <xf numFmtId="164" fontId="4" fillId="34" borderId="22" xfId="46" applyNumberFormat="1" applyFont="1" applyFill="1" applyBorder="1" applyAlignment="1" applyProtection="1">
      <alignment horizontal="center" vertical="center"/>
      <protection/>
    </xf>
    <xf numFmtId="164" fontId="4" fillId="34" borderId="23" xfId="46" applyNumberFormat="1" applyFont="1" applyFill="1" applyBorder="1" applyAlignment="1" applyProtection="1">
      <alignment horizontal="center" vertical="center"/>
      <protection/>
    </xf>
    <xf numFmtId="164" fontId="4" fillId="34" borderId="19" xfId="46" applyNumberFormat="1" applyFont="1" applyFill="1" applyBorder="1" applyAlignment="1" applyProtection="1">
      <alignment horizontal="center" vertical="center"/>
      <protection/>
    </xf>
    <xf numFmtId="164" fontId="4" fillId="34" borderId="10" xfId="46" applyNumberFormat="1" applyFont="1" applyFill="1" applyBorder="1" applyAlignment="1" applyProtection="1">
      <alignment horizontal="center" vertical="center"/>
      <protection/>
    </xf>
    <xf numFmtId="164" fontId="4" fillId="34" borderId="14" xfId="46" applyNumberFormat="1" applyFont="1" applyFill="1" applyBorder="1" applyAlignment="1" applyProtection="1">
      <alignment horizontal="center" vertical="center"/>
      <protection/>
    </xf>
    <xf numFmtId="164" fontId="3" fillId="34" borderId="12" xfId="46" applyNumberFormat="1" applyFont="1" applyFill="1" applyBorder="1" applyAlignment="1" applyProtection="1">
      <alignment horizontal="center" vertical="center"/>
      <protection locked="0"/>
    </xf>
    <xf numFmtId="164" fontId="3" fillId="34" borderId="0" xfId="46" applyNumberFormat="1" applyFont="1" applyFill="1" applyBorder="1" applyAlignment="1" applyProtection="1">
      <alignment horizontal="center" vertical="center"/>
      <protection locked="0"/>
    </xf>
    <xf numFmtId="164" fontId="3" fillId="34" borderId="13" xfId="46" applyNumberFormat="1" applyFont="1" applyFill="1" applyBorder="1" applyAlignment="1" applyProtection="1">
      <alignment horizontal="center" vertical="center"/>
      <protection locked="0"/>
    </xf>
    <xf numFmtId="0" fontId="41" fillId="33" borderId="12" xfId="0" applyFont="1" applyFill="1" applyBorder="1" applyAlignment="1">
      <alignment horizontal="left" vertical="center" wrapText="1" indent="1"/>
    </xf>
    <xf numFmtId="0" fontId="41" fillId="33" borderId="13" xfId="0" applyFont="1" applyFill="1" applyBorder="1" applyAlignment="1">
      <alignment horizontal="left" vertical="center" wrapText="1" indent="1"/>
    </xf>
    <xf numFmtId="0" fontId="42" fillId="33" borderId="23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22</xdr:row>
      <xdr:rowOff>123825</xdr:rowOff>
    </xdr:from>
    <xdr:to>
      <xdr:col>4</xdr:col>
      <xdr:colOff>219075</xdr:colOff>
      <xdr:row>28</xdr:row>
      <xdr:rowOff>57150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142875" y="4943475"/>
          <a:ext cx="327660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CARGO Y FIRMA DE QUIEN AUTORIZA: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DRA. TANIA YANCI MANRIQUE PASTOR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GENERAL</a:t>
          </a:r>
        </a:p>
      </xdr:txBody>
    </xdr:sp>
    <xdr:clientData/>
  </xdr:twoCellAnchor>
  <xdr:twoCellAnchor>
    <xdr:from>
      <xdr:col>5</xdr:col>
      <xdr:colOff>1038225</xdr:colOff>
      <xdr:row>22</xdr:row>
      <xdr:rowOff>85725</xdr:rowOff>
    </xdr:from>
    <xdr:to>
      <xdr:col>8</xdr:col>
      <xdr:colOff>171450</xdr:colOff>
      <xdr:row>28</xdr:row>
      <xdr:rowOff>95250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5648325" y="4905375"/>
          <a:ext cx="30861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CARGO Y FIRMA DE QUIEN ELABORA: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CONSTANTINO RAMIREZ SÁNCHEZ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DEPTO.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showGridLines="0" tabSelected="1" zoomScale="80" zoomScaleNormal="80" zoomScalePageLayoutView="0" workbookViewId="0" topLeftCell="A1">
      <selection activeCell="H18" sqref="H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6" width="21.140625" style="0" customWidth="1"/>
    <col min="7" max="7" width="17.00390625" style="0" customWidth="1"/>
    <col min="8" max="9" width="21.140625" style="0" customWidth="1"/>
    <col min="10" max="10" width="2.7109375" style="0" customWidth="1"/>
    <col min="11" max="16384" width="11.421875" style="0" hidden="1" customWidth="1"/>
  </cols>
  <sheetData>
    <row r="1" spans="8:9" ht="15">
      <c r="H1" s="7"/>
      <c r="I1" s="7"/>
    </row>
    <row r="2" spans="2:9" ht="15">
      <c r="B2" s="17" t="s">
        <v>19</v>
      </c>
      <c r="C2" s="18"/>
      <c r="D2" s="18"/>
      <c r="E2" s="18"/>
      <c r="F2" s="18"/>
      <c r="G2" s="18"/>
      <c r="H2" s="18"/>
      <c r="I2" s="19"/>
    </row>
    <row r="3" spans="2:9" ht="15">
      <c r="B3" s="37" t="s">
        <v>21</v>
      </c>
      <c r="C3" s="38"/>
      <c r="D3" s="38"/>
      <c r="E3" s="38"/>
      <c r="F3" s="38"/>
      <c r="G3" s="38"/>
      <c r="H3" s="38"/>
      <c r="I3" s="39"/>
    </row>
    <row r="4" spans="2:9" ht="15">
      <c r="B4" s="20" t="s">
        <v>0</v>
      </c>
      <c r="C4" s="21"/>
      <c r="D4" s="21"/>
      <c r="E4" s="21"/>
      <c r="F4" s="21"/>
      <c r="G4" s="21"/>
      <c r="H4" s="21"/>
      <c r="I4" s="22"/>
    </row>
    <row r="5" spans="2:9" ht="15">
      <c r="B5" s="20" t="s">
        <v>1</v>
      </c>
      <c r="C5" s="21"/>
      <c r="D5" s="21"/>
      <c r="E5" s="21"/>
      <c r="F5" s="21"/>
      <c r="G5" s="21"/>
      <c r="H5" s="21"/>
      <c r="I5" s="22"/>
    </row>
    <row r="6" spans="2:9" ht="15">
      <c r="B6" s="23" t="s">
        <v>20</v>
      </c>
      <c r="C6" s="24"/>
      <c r="D6" s="24"/>
      <c r="E6" s="24"/>
      <c r="F6" s="24"/>
      <c r="G6" s="24"/>
      <c r="H6" s="24"/>
      <c r="I6" s="25"/>
    </row>
    <row r="7" spans="2:9" ht="15">
      <c r="B7" s="42" t="s">
        <v>18</v>
      </c>
      <c r="C7" s="42"/>
      <c r="D7" s="42"/>
      <c r="E7" s="42"/>
      <c r="F7" s="42"/>
      <c r="G7" s="42"/>
      <c r="H7" s="42"/>
      <c r="I7" s="42"/>
    </row>
    <row r="8" spans="2:9" ht="15">
      <c r="B8" s="26" t="s">
        <v>2</v>
      </c>
      <c r="C8" s="27"/>
      <c r="D8" s="32" t="s">
        <v>3</v>
      </c>
      <c r="E8" s="33"/>
      <c r="F8" s="33"/>
      <c r="G8" s="33"/>
      <c r="H8" s="34"/>
      <c r="I8" s="35" t="s">
        <v>4</v>
      </c>
    </row>
    <row r="9" spans="2:9" ht="27" customHeight="1">
      <c r="B9" s="28"/>
      <c r="C9" s="29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36"/>
    </row>
    <row r="10" spans="2:9" ht="15">
      <c r="B10" s="30"/>
      <c r="C10" s="31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5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0" t="s">
        <v>12</v>
      </c>
      <c r="C12" s="41"/>
      <c r="D12" s="9">
        <v>11525346</v>
      </c>
      <c r="E12" s="9">
        <v>0</v>
      </c>
      <c r="F12" s="10">
        <v>11525346</v>
      </c>
      <c r="G12" s="9">
        <v>11434150</v>
      </c>
      <c r="H12" s="9">
        <v>11434150</v>
      </c>
      <c r="I12" s="10">
        <f>+F12-G12</f>
        <v>91196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0" t="s">
        <v>13</v>
      </c>
      <c r="C14" s="41"/>
      <c r="D14" s="9">
        <v>0</v>
      </c>
      <c r="E14" s="9">
        <v>0</v>
      </c>
      <c r="F14" s="10">
        <f>IF(AND(D14&gt;=0,E14&gt;=0),(D14+E14),"-")</f>
        <v>0</v>
      </c>
      <c r="G14" s="9">
        <v>0</v>
      </c>
      <c r="H14" s="9">
        <v>0</v>
      </c>
      <c r="I14" s="10">
        <f>IF(AND(F14&gt;=0,G14&gt;=0),(F14-G14),"-")</f>
        <v>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36" customHeight="1">
      <c r="B16" s="40" t="s">
        <v>14</v>
      </c>
      <c r="C16" s="41"/>
      <c r="D16" s="9">
        <v>0</v>
      </c>
      <c r="E16" s="9">
        <v>0</v>
      </c>
      <c r="F16" s="10">
        <f>IF(AND(D16&gt;=0,E16&gt;=0),(D16+E16),"-")</f>
        <v>0</v>
      </c>
      <c r="G16" s="9">
        <v>0</v>
      </c>
      <c r="H16" s="9">
        <v>0</v>
      </c>
      <c r="I16" s="10">
        <f>IF(AND(F16&gt;=0,G16&gt;=0),(F16-G16),"-")</f>
        <v>0</v>
      </c>
    </row>
    <row r="17" spans="2:9" s="7" customFormat="1" ht="23.25" customHeight="1">
      <c r="B17" s="43" t="s">
        <v>16</v>
      </c>
      <c r="C17" s="44"/>
      <c r="D17" s="9">
        <v>0</v>
      </c>
      <c r="E17" s="9">
        <v>0</v>
      </c>
      <c r="F17" s="10">
        <v>0</v>
      </c>
      <c r="G17" s="9">
        <v>0</v>
      </c>
      <c r="H17" s="9">
        <v>0</v>
      </c>
      <c r="I17" s="10">
        <f>IF(AND(F17&gt;=0,G17&gt;=0),(F17-G17),"-")</f>
        <v>0</v>
      </c>
    </row>
    <row r="18" spans="2:9" s="7" customFormat="1" ht="23.25" customHeight="1">
      <c r="B18" s="45" t="s">
        <v>17</v>
      </c>
      <c r="C18" s="46"/>
      <c r="D18" s="9">
        <v>0</v>
      </c>
      <c r="E18" s="9">
        <v>0</v>
      </c>
      <c r="F18" s="10">
        <v>0</v>
      </c>
      <c r="G18" s="9">
        <v>0</v>
      </c>
      <c r="H18" s="9">
        <v>0</v>
      </c>
      <c r="I18" s="10">
        <f>IF(AND(F18&gt;=0,G18&gt;=0),(F18-G18),"-")</f>
        <v>0</v>
      </c>
    </row>
    <row r="19" spans="2:9" ht="15">
      <c r="B19" s="5"/>
      <c r="C19" s="6"/>
      <c r="D19" s="11"/>
      <c r="E19" s="11"/>
      <c r="F19" s="11"/>
      <c r="G19" s="11"/>
      <c r="H19" s="11"/>
      <c r="I19" s="11"/>
    </row>
    <row r="20" spans="2:9" ht="15">
      <c r="B20" s="5"/>
      <c r="C20" s="6" t="s">
        <v>15</v>
      </c>
      <c r="D20" s="12">
        <f aca="true" t="shared" si="0" ref="D20:I20">SUM(D12:D18)</f>
        <v>11525346</v>
      </c>
      <c r="E20" s="12">
        <f t="shared" si="0"/>
        <v>0</v>
      </c>
      <c r="F20" s="12">
        <f t="shared" si="0"/>
        <v>11525346</v>
      </c>
      <c r="G20" s="12">
        <f t="shared" si="0"/>
        <v>11434150</v>
      </c>
      <c r="H20" s="12">
        <f t="shared" si="0"/>
        <v>11434150</v>
      </c>
      <c r="I20" s="12">
        <f t="shared" si="0"/>
        <v>91196</v>
      </c>
    </row>
    <row r="21" spans="2:9" s="7" customFormat="1" ht="15">
      <c r="B21" s="13"/>
      <c r="C21" s="13"/>
      <c r="D21" s="14"/>
      <c r="E21" s="14"/>
      <c r="F21" s="14"/>
      <c r="G21" s="14"/>
      <c r="H21" s="14"/>
      <c r="I21" s="14"/>
    </row>
    <row r="22" spans="2:9" s="7" customFormat="1" ht="15">
      <c r="B22" s="13"/>
      <c r="C22" s="13"/>
      <c r="D22" s="14"/>
      <c r="E22" s="14"/>
      <c r="F22" s="14"/>
      <c r="G22" s="14"/>
      <c r="H22" s="14"/>
      <c r="I22" s="14"/>
    </row>
    <row r="23" spans="2:9" s="7" customFormat="1" ht="15">
      <c r="B23" s="13"/>
      <c r="C23" s="13"/>
      <c r="D23" s="14"/>
      <c r="E23" s="14"/>
      <c r="F23" s="14"/>
      <c r="G23" s="14"/>
      <c r="H23" s="14"/>
      <c r="I23" s="14"/>
    </row>
    <row r="24" spans="2:9" s="7" customFormat="1" ht="15">
      <c r="B24" s="13"/>
      <c r="C24" s="13"/>
      <c r="D24" s="14"/>
      <c r="E24" s="14"/>
      <c r="F24" s="14"/>
      <c r="G24" s="14"/>
      <c r="H24" s="14"/>
      <c r="I24" s="14"/>
    </row>
    <row r="25" spans="2:9" s="7" customFormat="1" ht="15">
      <c r="B25" s="13"/>
      <c r="C25" s="13"/>
      <c r="D25" s="14"/>
      <c r="E25" s="14"/>
      <c r="F25" s="14"/>
      <c r="G25" s="14"/>
      <c r="H25" s="14"/>
      <c r="I25" s="14"/>
    </row>
    <row r="26" spans="2:9" s="7" customFormat="1" ht="15">
      <c r="B26" s="13"/>
      <c r="C26" s="13"/>
      <c r="D26" s="14"/>
      <c r="E26" s="14"/>
      <c r="F26" s="14"/>
      <c r="G26" s="14"/>
      <c r="H26" s="14"/>
      <c r="I26" s="14"/>
    </row>
    <row r="27" spans="2:9" s="7" customFormat="1" ht="15">
      <c r="B27" s="13"/>
      <c r="C27" s="13"/>
      <c r="D27" s="14"/>
      <c r="E27" s="14"/>
      <c r="F27" s="14"/>
      <c r="G27" s="14"/>
      <c r="H27" s="14"/>
      <c r="I27" s="14"/>
    </row>
    <row r="28" spans="2:9" s="7" customFormat="1" ht="15">
      <c r="B28" s="13"/>
      <c r="C28" s="13"/>
      <c r="D28" s="14"/>
      <c r="E28" s="14"/>
      <c r="F28" s="14"/>
      <c r="G28" s="14"/>
      <c r="H28" s="14"/>
      <c r="I28" s="14"/>
    </row>
    <row r="29" spans="2:9" s="7" customFormat="1" ht="15">
      <c r="B29" s="13"/>
      <c r="C29" s="13"/>
      <c r="D29" s="14"/>
      <c r="E29" s="14"/>
      <c r="F29" s="14"/>
      <c r="G29" s="14"/>
      <c r="H29" s="14"/>
      <c r="I29" s="14"/>
    </row>
    <row r="30" spans="2:9" s="7" customFormat="1" ht="15">
      <c r="B30" s="13"/>
      <c r="C30" s="13"/>
      <c r="D30" s="14"/>
      <c r="E30" s="14"/>
      <c r="F30" s="14"/>
      <c r="G30" s="14"/>
      <c r="H30" s="14"/>
      <c r="I30" s="14"/>
    </row>
    <row r="31" spans="2:9" s="7" customFormat="1" ht="15">
      <c r="B31" s="13"/>
      <c r="C31" s="13"/>
      <c r="D31" s="14"/>
      <c r="E31" s="14"/>
      <c r="F31" s="14"/>
      <c r="G31" s="14"/>
      <c r="H31" s="14"/>
      <c r="I31" s="14"/>
    </row>
    <row r="32" ht="15"/>
  </sheetData>
  <sheetProtection/>
  <mergeCells count="14">
    <mergeCell ref="B12:C12"/>
    <mergeCell ref="B14:C14"/>
    <mergeCell ref="B16:C16"/>
    <mergeCell ref="B7:I7"/>
    <mergeCell ref="B17:C17"/>
    <mergeCell ref="B18:C18"/>
    <mergeCell ref="B2:I2"/>
    <mergeCell ref="B4:I4"/>
    <mergeCell ref="B5:I5"/>
    <mergeCell ref="B6:I6"/>
    <mergeCell ref="B8:C10"/>
    <mergeCell ref="D8:H8"/>
    <mergeCell ref="I8:I9"/>
    <mergeCell ref="B3:I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pc</cp:lastModifiedBy>
  <cp:lastPrinted>2015-01-19T19:42:57Z</cp:lastPrinted>
  <dcterms:created xsi:type="dcterms:W3CDTF">2014-09-04T20:10:43Z</dcterms:created>
  <dcterms:modified xsi:type="dcterms:W3CDTF">2023-02-16T01:39:50Z</dcterms:modified>
  <cp:category/>
  <cp:version/>
  <cp:contentType/>
  <cp:contentStatus/>
</cp:coreProperties>
</file>