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970" windowHeight="8190" activeTab="0"/>
  </bookViews>
  <sheets>
    <sheet name="A.EGRESOS CLAS.ECONOMICA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<sst xmlns="http://schemas.openxmlformats.org/spreadsheetml/2006/main" count="26" uniqueCount="26">
  <si>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Estado Analítico del Ejercicio del Presupuesto de Egresos</t>
  </si>
  <si>
    <t>Clasificación Económica (por Tipo de Gasto)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</si>
  <si>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</si>
  <si>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</si>
  <si>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</si>
  <si>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</si>
  <si>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</si>
  <si>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</si>
  <si>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</si>
  <si>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</si>
  <si>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</si>
  <si>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</si>
  <si>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</si>
  <si>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</si>
  <si>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</si>
  <si>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Total del Gasto</t>
  </si>
  <si>
    <t>Pensiones y Jubilaciones</t>
  </si>
  <si>
    <t xml:space="preserve">  Participaciones</t>
  </si>
  <si>
    <t>(Cifras en Pesos)</t>
  </si>
  <si>
    <t>Cuenta Pública 2022</t>
  </si>
  <si>
    <t>Del 1 de enero al 31 de diciembre de 2022</t>
  </si>
  <si>
    <t>Nombre del ente Público: PARQUE PAPAGAYO ESTABLECIMIENTO PÚBLICO DE BIENESTAR SOCIAL</t>
  </si>
  <si>
    <t>LIC. ABEL LUVIO VILLANUEVA</t>
  </si>
  <si>
    <t>LIC. JUDITH TÉLLEZ NÚÑEZ</t>
  </si>
  <si>
    <t>DIRECTOR GENERAL</t>
  </si>
  <si>
    <t>ENCARGADA DIRECCIÓN DE ADMINISTRACIÓN Y FINANZAS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</si>
</sst>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60">
    <xf numFmtId="0" fontId="0" fillId="0" borderId="0" xfId="0" applyFont="1" applyAlignment="1">
      <alignment/>
    </xf>
    <xf numFmtId="0" fontId="44" fillId="33" borderId="10" xfId="0" applyFont="1" applyFill="1" applyBorder="1" applyAlignment="1">
      <alignment horizontal="justify" vertical="center" wrapText="1"/>
    </xf>
    <xf numFmtId="0" fontId="44" fillId="33" borderId="11" xfId="0" applyFont="1" applyFill="1" applyBorder="1" applyAlignment="1">
      <alignment horizontal="justify" vertical="center" wrapText="1"/>
    </xf>
    <xf numFmtId="0" fontId="44" fillId="33" borderId="12" xfId="0" applyFont="1" applyFill="1" applyBorder="1" applyAlignment="1">
      <alignment horizontal="justify" vertical="center" wrapText="1"/>
    </xf>
    <xf numFmtId="0" fontId="44" fillId="33" borderId="13" xfId="0" applyFont="1" applyFill="1" applyBorder="1" applyAlignment="1">
      <alignment horizontal="justify" vertical="center" wrapText="1"/>
    </xf>
    <xf numFmtId="0" fontId="45" fillId="33" borderId="14" xfId="0" applyFont="1" applyFill="1" applyBorder="1" applyAlignment="1">
      <alignment horizontal="justify" vertical="center" wrapText="1"/>
    </xf>
    <xf numFmtId="0" fontId="45" fillId="33" borderId="15" xfId="0" applyFont="1" applyFill="1" applyBorder="1" applyAlignment="1">
      <alignment horizontal="justify" vertical="center" wrapText="1"/>
    </xf>
    <xf numFmtId="0" fontId="0" fillId="0" borderId="0" xfId="0" applyAlignment="1">
      <alignment/>
    </xf>
    <xf numFmtId="3" fontId="44" fillId="33" borderId="16" xfId="0" applyNumberFormat="1" applyFont="1" applyFill="1" applyBorder="1" applyAlignment="1">
      <alignment horizontal="right" vertical="center" wrapText="1"/>
    </xf>
    <xf numFmtId="3" fontId="44" fillId="33" borderId="17" xfId="0" applyNumberFormat="1" applyFont="1" applyFill="1" applyBorder="1" applyAlignment="1" applyProtection="1">
      <alignment horizontal="right" vertical="center" wrapText="1"/>
      <protection locked="0"/>
    </xf>
    <xf numFmtId="3" fontId="44" fillId="33" borderId="17" xfId="0" applyNumberFormat="1" applyFont="1" applyFill="1" applyBorder="1" applyAlignment="1">
      <alignment horizontal="right" vertical="center" wrapText="1"/>
    </xf>
    <xf numFmtId="3" fontId="44" fillId="33" borderId="18" xfId="0" applyNumberFormat="1" applyFont="1" applyFill="1" applyBorder="1" applyAlignment="1">
      <alignment horizontal="right" vertical="center" wrapText="1"/>
    </xf>
    <xf numFmtId="3" fontId="45" fillId="33" borderId="18" xfId="0" applyNumberFormat="1" applyFont="1" applyFill="1" applyBorder="1" applyAlignment="1" applyProtection="1">
      <alignment horizontal="right" vertical="center" wrapText="1"/>
      <protection/>
    </xf>
    <xf numFmtId="0" fontId="45" fillId="33" borderId="0" xfId="0" applyFont="1" applyFill="1" applyBorder="1" applyAlignment="1">
      <alignment horizontal="justify" vertical="center" wrapText="1"/>
    </xf>
    <xf numFmtId="3" fontId="45" fillId="33" borderId="0" xfId="0" applyNumberFormat="1" applyFont="1" applyFill="1" applyBorder="1" applyAlignment="1" applyProtection="1">
      <alignment horizontal="right" vertical="center" wrapText="1"/>
      <protection/>
    </xf>
    <xf numFmtId="164" fontId="4" fillId="34" borderId="19" xfId="47" applyNumberFormat="1" applyFont="1" applyFill="1" applyBorder="1" applyAlignment="1" applyProtection="1">
      <alignment horizontal="center" vertical="center"/>
      <protection/>
    </xf>
    <xf numFmtId="164" fontId="4" fillId="34" borderId="19" xfId="47" applyNumberFormat="1" applyFont="1" applyFill="1" applyBorder="1" applyAlignment="1" applyProtection="1">
      <alignment horizontal="center" vertical="center" wrapText="1"/>
      <protection/>
    </xf>
    <xf numFmtId="0" fontId="5" fillId="33" borderId="0" xfId="0" applyFont="1" applyFill="1" applyAlignment="1">
      <alignment vertical="top"/>
    </xf>
    <xf numFmtId="43" fontId="5" fillId="33" borderId="0" xfId="47" applyFont="1" applyFill="1" applyBorder="1" applyAlignment="1">
      <alignment/>
    </xf>
    <xf numFmtId="0" fontId="4" fillId="33" borderId="0" xfId="0" applyFont="1" applyFill="1" applyAlignment="1">
      <alignment horizontal="right" vertical="top"/>
    </xf>
    <xf numFmtId="0" fontId="4" fillId="33" borderId="0" xfId="0" applyFont="1" applyFill="1" applyAlignment="1">
      <alignment vertical="top"/>
    </xf>
    <xf numFmtId="0" fontId="5" fillId="33" borderId="0" xfId="0" applyFont="1" applyFill="1" applyAlignment="1">
      <alignment horizontal="right"/>
    </xf>
    <xf numFmtId="43" fontId="6" fillId="33" borderId="0" xfId="47" applyFont="1" applyFill="1" applyBorder="1" applyAlignment="1">
      <alignment/>
    </xf>
    <xf numFmtId="43" fontId="6" fillId="33" borderId="0" xfId="47" applyFont="1" applyFill="1" applyBorder="1" applyAlignment="1">
      <alignment vertical="top"/>
    </xf>
    <xf numFmtId="0" fontId="46" fillId="33" borderId="0" xfId="0" applyFont="1" applyFill="1" applyBorder="1" applyAlignment="1">
      <alignment horizontal="justify" vertical="center" wrapText="1"/>
    </xf>
    <xf numFmtId="3" fontId="46" fillId="33" borderId="0" xfId="0" applyNumberFormat="1" applyFont="1" applyFill="1" applyBorder="1" applyAlignment="1" applyProtection="1">
      <alignment horizontal="right" vertical="center" wrapText="1"/>
      <protection/>
    </xf>
    <xf numFmtId="0" fontId="45" fillId="33" borderId="12" xfId="0" applyFont="1" applyFill="1" applyBorder="1" applyAlignment="1">
      <alignment horizontal="left" vertical="center" wrapText="1" indent="1"/>
    </xf>
    <xf numFmtId="0" fontId="45" fillId="33" borderId="13" xfId="0" applyFont="1" applyFill="1" applyBorder="1" applyAlignment="1">
      <alignment horizontal="left" vertical="center" wrapText="1" indent="1"/>
    </xf>
    <xf numFmtId="0" fontId="47" fillId="33" borderId="20" xfId="0" applyFont="1" applyFill="1" applyBorder="1" applyAlignment="1">
      <alignment horizontal="center"/>
    </xf>
    <xf numFmtId="0" fontId="45" fillId="33" borderId="12" xfId="0" applyFont="1" applyFill="1" applyBorder="1" applyAlignment="1">
      <alignment horizontal="center" vertical="center" wrapText="1"/>
    </xf>
    <xf numFmtId="0" fontId="45" fillId="33" borderId="13" xfId="0" applyFont="1" applyFill="1" applyBorder="1" applyAlignment="1">
      <alignment horizontal="center" vertical="center" wrapText="1"/>
    </xf>
    <xf numFmtId="0" fontId="45" fillId="33" borderId="12" xfId="0" applyFont="1" applyFill="1" applyBorder="1" applyAlignment="1">
      <alignment horizontal="left" vertical="center" wrapText="1"/>
    </xf>
    <xf numFmtId="0" fontId="45" fillId="33" borderId="13" xfId="0" applyFont="1" applyFill="1" applyBorder="1" applyAlignment="1">
      <alignment horizontal="left" vertical="center" wrapText="1"/>
    </xf>
    <xf numFmtId="164" fontId="3" fillId="34" borderId="10" xfId="47" applyNumberFormat="1" applyFont="1" applyFill="1" applyBorder="1" applyAlignment="1" applyProtection="1">
      <alignment horizontal="center" vertical="center"/>
      <protection/>
    </xf>
    <xf numFmtId="164" fontId="3" fillId="34" borderId="21" xfId="47" applyNumberFormat="1" applyFont="1" applyFill="1" applyBorder="1" applyAlignment="1" applyProtection="1">
      <alignment horizontal="center" vertical="center"/>
      <protection/>
    </xf>
    <xf numFmtId="164" fontId="3" fillId="34" borderId="11" xfId="47" applyNumberFormat="1" applyFont="1" applyFill="1" applyBorder="1" applyAlignment="1" applyProtection="1">
      <alignment horizontal="center" vertical="center"/>
      <protection/>
    </xf>
    <xf numFmtId="164" fontId="3" fillId="34" borderId="12" xfId="47" applyNumberFormat="1" applyFont="1" applyFill="1" applyBorder="1" applyAlignment="1" applyProtection="1">
      <alignment horizontal="center" vertical="center"/>
      <protection/>
    </xf>
    <xf numFmtId="164" fontId="3" fillId="34" borderId="0" xfId="47" applyNumberFormat="1" applyFont="1" applyFill="1" applyBorder="1" applyAlignment="1" applyProtection="1">
      <alignment horizontal="center" vertical="center"/>
      <protection/>
    </xf>
    <xf numFmtId="164" fontId="3" fillId="34" borderId="13" xfId="47" applyNumberFormat="1" applyFont="1" applyFill="1" applyBorder="1" applyAlignment="1" applyProtection="1">
      <alignment horizontal="center" vertical="center"/>
      <protection/>
    </xf>
    <xf numFmtId="164" fontId="3" fillId="34" borderId="14" xfId="47" applyNumberFormat="1" applyFont="1" applyFill="1" applyBorder="1" applyAlignment="1" applyProtection="1">
      <alignment horizontal="center" vertical="center"/>
      <protection/>
    </xf>
    <xf numFmtId="164" fontId="3" fillId="34" borderId="22" xfId="47" applyNumberFormat="1" applyFont="1" applyFill="1" applyBorder="1" applyAlignment="1" applyProtection="1">
      <alignment horizontal="center" vertical="center"/>
      <protection/>
    </xf>
    <xf numFmtId="164" fontId="3" fillId="34" borderId="15" xfId="47" applyNumberFormat="1" applyFont="1" applyFill="1" applyBorder="1" applyAlignment="1" applyProtection="1">
      <alignment horizontal="center" vertical="center"/>
      <protection/>
    </xf>
    <xf numFmtId="164" fontId="4" fillId="34" borderId="10" xfId="47" applyNumberFormat="1" applyFont="1" applyFill="1" applyBorder="1" applyAlignment="1" applyProtection="1">
      <alignment horizontal="left" vertical="center"/>
      <protection/>
    </xf>
    <xf numFmtId="164" fontId="4" fillId="34" borderId="11" xfId="47" applyNumberFormat="1" applyFont="1" applyFill="1" applyBorder="1" applyAlignment="1" applyProtection="1">
      <alignment horizontal="left" vertical="center"/>
      <protection/>
    </xf>
    <xf numFmtId="164" fontId="4" fillId="34" borderId="12" xfId="47" applyNumberFormat="1" applyFont="1" applyFill="1" applyBorder="1" applyAlignment="1" applyProtection="1">
      <alignment horizontal="left" vertical="center"/>
      <protection/>
    </xf>
    <xf numFmtId="164" fontId="4" fillId="34" borderId="13" xfId="47" applyNumberFormat="1" applyFont="1" applyFill="1" applyBorder="1" applyAlignment="1" applyProtection="1">
      <alignment horizontal="left" vertical="center"/>
      <protection/>
    </xf>
    <xf numFmtId="164" fontId="4" fillId="34" borderId="14" xfId="47" applyNumberFormat="1" applyFont="1" applyFill="1" applyBorder="1" applyAlignment="1" applyProtection="1">
      <alignment horizontal="left" vertical="center"/>
      <protection/>
    </xf>
    <xf numFmtId="164" fontId="4" fillId="34" borderId="15" xfId="47" applyNumberFormat="1" applyFont="1" applyFill="1" applyBorder="1" applyAlignment="1" applyProtection="1">
      <alignment horizontal="left" vertical="center"/>
      <protection/>
    </xf>
    <xf numFmtId="164" fontId="4" fillId="34" borderId="23" xfId="47" applyNumberFormat="1" applyFont="1" applyFill="1" applyBorder="1" applyAlignment="1" applyProtection="1">
      <alignment horizontal="center" vertical="center"/>
      <protection/>
    </xf>
    <xf numFmtId="164" fontId="4" fillId="34" borderId="20" xfId="47" applyNumberFormat="1" applyFont="1" applyFill="1" applyBorder="1" applyAlignment="1" applyProtection="1">
      <alignment horizontal="center" vertical="center"/>
      <protection/>
    </xf>
    <xf numFmtId="164" fontId="4" fillId="34" borderId="19" xfId="47" applyNumberFormat="1" applyFont="1" applyFill="1" applyBorder="1" applyAlignment="1" applyProtection="1">
      <alignment horizontal="center" vertical="center"/>
      <protection/>
    </xf>
    <xf numFmtId="164" fontId="4" fillId="34" borderId="10" xfId="47" applyNumberFormat="1" applyFont="1" applyFill="1" applyBorder="1" applyAlignment="1" applyProtection="1">
      <alignment horizontal="center" vertical="center"/>
      <protection/>
    </xf>
    <xf numFmtId="164" fontId="4" fillId="34" borderId="14" xfId="47" applyNumberFormat="1" applyFont="1" applyFill="1" applyBorder="1" applyAlignment="1" applyProtection="1">
      <alignment horizontal="center" vertical="center"/>
      <protection/>
    </xf>
    <xf numFmtId="164" fontId="3" fillId="34" borderId="12" xfId="47" applyNumberFormat="1" applyFont="1" applyFill="1" applyBorder="1" applyAlignment="1" applyProtection="1">
      <alignment horizontal="center" vertical="center"/>
      <protection locked="0"/>
    </xf>
    <xf numFmtId="164" fontId="3" fillId="34" borderId="0" xfId="47" applyNumberFormat="1" applyFont="1" applyFill="1" applyBorder="1" applyAlignment="1" applyProtection="1">
      <alignment horizontal="center" vertical="center"/>
      <protection locked="0"/>
    </xf>
    <xf numFmtId="164" fontId="3" fillId="34" borderId="13" xfId="47" applyNumberFormat="1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48" fillId="33" borderId="21" xfId="0" applyFont="1" applyFill="1" applyBorder="1" applyAlignment="1" applyProtection="1">
      <alignment horizontal="center"/>
      <protection locked="0"/>
    </xf>
    <xf numFmtId="0" fontId="6" fillId="33" borderId="0" xfId="0" applyFont="1" applyFill="1" applyAlignment="1" applyProtection="1">
      <alignment horizontal="center" vertical="top" wrapText="1"/>
      <protection locked="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31"/>
  <sheetViews>
    <sheetView showGridLines="0" tabSelected="1" view="pageBreakPreview" zoomScale="60" zoomScaleNormal="80" zoomScalePageLayoutView="0" workbookViewId="0" topLeftCell="A1">
      <selection activeCell="D15" sqref="D15"/>
    </sheetView>
  </sheetViews>
  <sheetFormatPr defaultColWidth="0" defaultRowHeight="15" zeroHeight="1"/>
  <cols>
    <col min="1" max="1" width="2.7109375" style="0" customWidth="1"/>
    <col min="2" max="2" width="8.8515625" style="0" customWidth="1"/>
    <col min="3" max="3" width="15.28125" style="0" customWidth="1"/>
    <col min="4" max="6" width="21.140625" style="0" customWidth="1"/>
    <col min="7" max="7" width="17.00390625" style="0" customWidth="1"/>
    <col min="8" max="9" width="21.140625" style="0" customWidth="1"/>
    <col min="10" max="10" width="2.7109375" style="0" customWidth="1"/>
    <col min="11" max="16384" width="11.421875" style="0" hidden="1" customWidth="1"/>
  </cols>
  <sheetData>
    <row r="1" spans="8:9" ht="15">
      <c r="H1" s="7"/>
      <c r="I1" s="7"/>
    </row>
    <row r="2" spans="2:9" ht="15">
      <c r="B2" s="33" t="s">
        <v>19</v>
      </c>
      <c r="C2" s="34"/>
      <c r="D2" s="34"/>
      <c r="E2" s="34"/>
      <c r="F2" s="34"/>
      <c r="G2" s="34"/>
      <c r="H2" s="34"/>
      <c r="I2" s="35"/>
    </row>
    <row r="3" spans="2:9" ht="15">
      <c r="B3" s="53" t="s">
        <v>21</v>
      </c>
      <c r="C3" s="54"/>
      <c r="D3" s="54"/>
      <c r="E3" s="54"/>
      <c r="F3" s="54"/>
      <c r="G3" s="54"/>
      <c r="H3" s="54"/>
      <c r="I3" s="55"/>
    </row>
    <row r="4" spans="2:9" ht="15">
      <c r="B4" s="36" t="s">
        <v>0</v>
      </c>
      <c r="C4" s="37"/>
      <c r="D4" s="37"/>
      <c r="E4" s="37"/>
      <c r="F4" s="37"/>
      <c r="G4" s="37"/>
      <c r="H4" s="37"/>
      <c r="I4" s="38"/>
    </row>
    <row r="5" spans="2:9" ht="15">
      <c r="B5" s="36" t="s">
        <v>1</v>
      </c>
      <c r="C5" s="37"/>
      <c r="D5" s="37"/>
      <c r="E5" s="37"/>
      <c r="F5" s="37"/>
      <c r="G5" s="37"/>
      <c r="H5" s="37"/>
      <c r="I5" s="38"/>
    </row>
    <row r="6" spans="2:9" ht="15">
      <c r="B6" s="39" t="s">
        <v>20</v>
      </c>
      <c r="C6" s="40"/>
      <c r="D6" s="40"/>
      <c r="E6" s="40"/>
      <c r="F6" s="40"/>
      <c r="G6" s="40"/>
      <c r="H6" s="40"/>
      <c r="I6" s="41"/>
    </row>
    <row r="7" spans="2:9" ht="15">
      <c r="B7" s="28" t="s">
        <v>18</v>
      </c>
      <c r="C7" s="28"/>
      <c r="D7" s="28"/>
      <c r="E7" s="28"/>
      <c r="F7" s="28"/>
      <c r="G7" s="28"/>
      <c r="H7" s="28"/>
      <c r="I7" s="28"/>
    </row>
    <row r="8" spans="2:9" ht="15">
      <c r="B8" s="42" t="s">
        <v>2</v>
      </c>
      <c r="C8" s="43"/>
      <c r="D8" s="48" t="s">
        <v>3</v>
      </c>
      <c r="E8" s="49"/>
      <c r="F8" s="49"/>
      <c r="G8" s="49"/>
      <c r="H8" s="50"/>
      <c r="I8" s="51" t="s">
        <v>4</v>
      </c>
    </row>
    <row r="9" spans="2:9" ht="27" customHeight="1">
      <c r="B9" s="44"/>
      <c r="C9" s="45"/>
      <c r="D9" s="15" t="s">
        <v>5</v>
      </c>
      <c r="E9" s="16" t="s">
        <v>6</v>
      </c>
      <c r="F9" s="15" t="s">
        <v>7</v>
      </c>
      <c r="G9" s="15" t="s">
        <v>8</v>
      </c>
      <c r="H9" s="15" t="s">
        <v>9</v>
      </c>
      <c r="I9" s="52"/>
    </row>
    <row r="10" spans="2:9" ht="15">
      <c r="B10" s="46"/>
      <c r="C10" s="47"/>
      <c r="D10" s="15">
        <v>1</v>
      </c>
      <c r="E10" s="15">
        <v>2</v>
      </c>
      <c r="F10" s="15" t="s">
        <v>10</v>
      </c>
      <c r="G10" s="15">
        <v>4</v>
      </c>
      <c r="H10" s="15">
        <v>5</v>
      </c>
      <c r="I10" s="15" t="s">
        <v>11</v>
      </c>
    </row>
    <row r="11" spans="2:9" ht="15">
      <c r="B11" s="1"/>
      <c r="C11" s="2"/>
      <c r="D11" s="8"/>
      <c r="E11" s="8"/>
      <c r="F11" s="8"/>
      <c r="G11" s="8"/>
      <c r="H11" s="8"/>
      <c r="I11" s="8"/>
    </row>
    <row r="12" spans="2:9" ht="15">
      <c r="B12" s="26" t="s">
        <v>12</v>
      </c>
      <c r="C12" s="27"/>
      <c r="D12" s="9">
        <v>16819000</v>
      </c>
      <c r="E12" s="9">
        <v>45553851.01</v>
      </c>
      <c r="F12" s="10">
        <f>IF(AND(D12&gt;=0,E12&gt;=0),(D12+E12),"-")</f>
        <v>62372851.01</v>
      </c>
      <c r="G12" s="9">
        <v>60708339.65</v>
      </c>
      <c r="H12" s="9">
        <v>60708339.49</v>
      </c>
      <c r="I12" s="10">
        <f>IF(AND(F12&gt;=0,G12&gt;=0),(F12-G12),"-")</f>
        <v>1664511.3599999994</v>
      </c>
    </row>
    <row r="13" spans="2:9" ht="15">
      <c r="B13" s="3"/>
      <c r="C13" s="4"/>
      <c r="D13" s="10"/>
      <c r="E13" s="10"/>
      <c r="F13" s="10"/>
      <c r="G13" s="10"/>
      <c r="H13" s="10"/>
      <c r="I13" s="10"/>
    </row>
    <row r="14" spans="2:9" ht="15" customHeight="1">
      <c r="B14" s="26" t="s">
        <v>13</v>
      </c>
      <c r="C14" s="27"/>
      <c r="D14" s="9">
        <v>1181000</v>
      </c>
      <c r="E14" s="9">
        <v>-632265.27</v>
      </c>
      <c r="F14" s="10">
        <v>548734.73</v>
      </c>
      <c r="G14" s="9">
        <v>395165.26</v>
      </c>
      <c r="H14" s="9">
        <v>395165.26</v>
      </c>
      <c r="I14" s="10">
        <f>IF(AND(F14&gt;=0,G14&gt;=0),(F14-G14),"-")</f>
        <v>153569.46999999997</v>
      </c>
    </row>
    <row r="15" spans="2:9" ht="15">
      <c r="B15" s="3"/>
      <c r="C15" s="4"/>
      <c r="D15" s="10"/>
      <c r="E15" s="10"/>
      <c r="F15" s="10"/>
      <c r="G15" s="10"/>
      <c r="H15" s="10"/>
      <c r="I15" s="10"/>
    </row>
    <row r="16" spans="2:9" ht="36" customHeight="1">
      <c r="B16" s="26" t="s">
        <v>14</v>
      </c>
      <c r="C16" s="27"/>
      <c r="D16" s="9">
        <v>0</v>
      </c>
      <c r="E16" s="9">
        <v>0</v>
      </c>
      <c r="F16" s="10">
        <f>IF(AND(D16&gt;=0,E16&gt;=0),(D16+E16),"-")</f>
        <v>0</v>
      </c>
      <c r="G16" s="9">
        <v>0</v>
      </c>
      <c r="H16" s="9">
        <v>0</v>
      </c>
      <c r="I16" s="10">
        <f>IF(AND(F16&gt;=0,G16&gt;=0),(F16-G16),"-")</f>
        <v>0</v>
      </c>
    </row>
    <row r="17" spans="2:9" s="7" customFormat="1" ht="23.25" customHeight="1">
      <c r="B17" s="29" t="s">
        <v>16</v>
      </c>
      <c r="C17" s="30"/>
      <c r="D17" s="9">
        <v>0</v>
      </c>
      <c r="E17" s="9">
        <v>0</v>
      </c>
      <c r="F17" s="10">
        <v>0</v>
      </c>
      <c r="G17" s="9">
        <v>0</v>
      </c>
      <c r="H17" s="9">
        <v>0</v>
      </c>
      <c r="I17" s="10">
        <f>IF(AND(F17&gt;=0,G17&gt;=0),(F17-G17),"-")</f>
        <v>0</v>
      </c>
    </row>
    <row r="18" spans="2:9" s="7" customFormat="1" ht="23.25" customHeight="1">
      <c r="B18" s="31" t="s">
        <v>17</v>
      </c>
      <c r="C18" s="32"/>
      <c r="D18" s="9">
        <v>0</v>
      </c>
      <c r="E18" s="9">
        <v>0</v>
      </c>
      <c r="F18" s="10">
        <v>0</v>
      </c>
      <c r="G18" s="9">
        <v>0</v>
      </c>
      <c r="H18" s="9">
        <v>0</v>
      </c>
      <c r="I18" s="10">
        <f>IF(AND(F18&gt;=0,G18&gt;=0),(F18-G18),"-")</f>
        <v>0</v>
      </c>
    </row>
    <row r="19" spans="2:9" ht="15">
      <c r="B19" s="5"/>
      <c r="C19" s="6"/>
      <c r="D19" s="11"/>
      <c r="E19" s="11"/>
      <c r="F19" s="11"/>
      <c r="G19" s="11"/>
      <c r="H19" s="11"/>
      <c r="I19" s="11"/>
    </row>
    <row r="20" spans="2:9" ht="15">
      <c r="B20" s="5"/>
      <c r="C20" s="6" t="s">
        <v>15</v>
      </c>
      <c r="D20" s="12">
        <f aca="true" t="shared" si="0" ref="D20:I20">SUM(D12:D18)</f>
        <v>18000000</v>
      </c>
      <c r="E20" s="12">
        <f t="shared" si="0"/>
        <v>44921585.739999995</v>
      </c>
      <c r="F20" s="12">
        <f t="shared" si="0"/>
        <v>62921585.739999995</v>
      </c>
      <c r="G20" s="12">
        <f t="shared" si="0"/>
        <v>61103504.91</v>
      </c>
      <c r="H20" s="12">
        <f t="shared" si="0"/>
        <v>61103504.75</v>
      </c>
      <c r="I20" s="12">
        <f t="shared" si="0"/>
        <v>1818080.8299999994</v>
      </c>
    </row>
    <row r="21" spans="2:9" s="7" customFormat="1" ht="15">
      <c r="B21" s="13"/>
      <c r="C21" s="13"/>
      <c r="D21" s="14"/>
      <c r="E21" s="14"/>
      <c r="F21" s="14"/>
      <c r="G21" s="14"/>
      <c r="H21" s="14"/>
      <c r="I21" s="14"/>
    </row>
    <row r="22" spans="2:9" s="7" customFormat="1" ht="15">
      <c r="B22" s="13"/>
      <c r="C22" s="13"/>
      <c r="D22" s="14"/>
      <c r="E22" s="14"/>
      <c r="F22" s="14"/>
      <c r="G22" s="14"/>
      <c r="H22" s="14"/>
      <c r="I22" s="14"/>
    </row>
    <row r="23" spans="2:9" s="7" customFormat="1" ht="15">
      <c r="B23" s="13"/>
      <c r="C23" s="13"/>
      <c r="D23" s="14"/>
      <c r="E23" s="14"/>
      <c r="F23" s="14"/>
      <c r="G23" s="14"/>
      <c r="H23" s="14"/>
      <c r="I23" s="14"/>
    </row>
    <row r="24" spans="2:10" s="7" customFormat="1" ht="15">
      <c r="B24" s="17"/>
      <c r="C24" s="56"/>
      <c r="D24" s="56"/>
      <c r="E24" s="18"/>
      <c r="G24" s="57"/>
      <c r="H24" s="57"/>
      <c r="I24" s="18"/>
      <c r="J24" s="18"/>
    </row>
    <row r="25" spans="2:10" s="7" customFormat="1" ht="15">
      <c r="B25" s="19"/>
      <c r="C25" s="58" t="s">
        <v>22</v>
      </c>
      <c r="D25" s="58"/>
      <c r="E25" s="22"/>
      <c r="F25" s="22"/>
      <c r="G25" s="58" t="s">
        <v>23</v>
      </c>
      <c r="H25" s="58"/>
      <c r="I25" s="20"/>
      <c r="J25" s="18"/>
    </row>
    <row r="26" spans="2:10" s="7" customFormat="1" ht="15" customHeight="1">
      <c r="B26" s="21"/>
      <c r="C26" s="59" t="s">
        <v>24</v>
      </c>
      <c r="D26" s="59"/>
      <c r="E26" s="23"/>
      <c r="F26" s="59" t="s">
        <v>25</v>
      </c>
      <c r="G26" s="59"/>
      <c r="H26" s="59"/>
      <c r="I26" s="59"/>
      <c r="J26" s="18"/>
    </row>
    <row r="27" spans="2:9" s="7" customFormat="1" ht="15">
      <c r="B27" s="13"/>
      <c r="C27" s="24"/>
      <c r="D27" s="25"/>
      <c r="E27" s="25"/>
      <c r="F27" s="25"/>
      <c r="G27" s="25"/>
      <c r="H27" s="25"/>
      <c r="I27" s="14"/>
    </row>
    <row r="28" spans="2:9" s="7" customFormat="1" ht="15">
      <c r="B28" s="13"/>
      <c r="C28" s="13"/>
      <c r="D28" s="14"/>
      <c r="E28" s="14"/>
      <c r="F28" s="14"/>
      <c r="G28" s="14"/>
      <c r="H28" s="14"/>
      <c r="I28" s="14"/>
    </row>
    <row r="29" spans="2:9" s="7" customFormat="1" ht="15">
      <c r="B29" s="13"/>
      <c r="C29" s="13"/>
      <c r="D29" s="14"/>
      <c r="E29" s="14"/>
      <c r="F29" s="14"/>
      <c r="G29" s="14"/>
      <c r="H29" s="14"/>
      <c r="I29" s="14"/>
    </row>
    <row r="30" spans="2:9" s="7" customFormat="1" ht="15">
      <c r="B30" s="13"/>
      <c r="C30" s="13"/>
      <c r="D30" s="14"/>
      <c r="E30" s="14"/>
      <c r="F30" s="14"/>
      <c r="G30" s="14"/>
      <c r="H30" s="14"/>
      <c r="I30" s="14"/>
    </row>
    <row r="31" spans="2:9" s="7" customFormat="1" ht="15">
      <c r="B31" s="13"/>
      <c r="C31" s="13"/>
      <c r="D31" s="14"/>
      <c r="E31" s="14"/>
      <c r="F31" s="14"/>
      <c r="G31" s="14"/>
      <c r="H31" s="14"/>
      <c r="I31" s="14"/>
    </row>
    <row r="32" ht="15"/>
  </sheetData>
  <sheetProtection/>
  <mergeCells count="20">
    <mergeCell ref="C24:D24"/>
    <mergeCell ref="G24:H24"/>
    <mergeCell ref="C25:D25"/>
    <mergeCell ref="G25:H25"/>
    <mergeCell ref="C26:D26"/>
    <mergeCell ref="F26:I26"/>
    <mergeCell ref="B2:I2"/>
    <mergeCell ref="B4:I4"/>
    <mergeCell ref="B5:I5"/>
    <mergeCell ref="B6:I6"/>
    <mergeCell ref="B8:C10"/>
    <mergeCell ref="D8:H8"/>
    <mergeCell ref="I8:I9"/>
    <mergeCell ref="B3:I3"/>
    <mergeCell ref="B12:C12"/>
    <mergeCell ref="B14:C14"/>
    <mergeCell ref="B16:C16"/>
    <mergeCell ref="B7:I7"/>
    <mergeCell ref="B17:C17"/>
    <mergeCell ref="B18:C18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landscape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selene_villegas</dc:creator>
  <cp:keywords/>
  <dc:description/>
  <cp:lastModifiedBy>Mariela</cp:lastModifiedBy>
  <cp:lastPrinted>2023-01-31T18:24:53Z</cp:lastPrinted>
  <dcterms:created xsi:type="dcterms:W3CDTF">2014-09-04T20:10:43Z</dcterms:created>
  <dcterms:modified xsi:type="dcterms:W3CDTF">2023-01-31T18:33:24Z</dcterms:modified>
  <cp:category/>
  <cp:version/>
  <cp:contentType/>
  <cp:contentStatus/>
</cp:coreProperties>
</file>