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<sst xmlns="http://schemas.openxmlformats.org/spreadsheetml/2006/main" count="22" uniqueCount="22">
  <si>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</si>
  <si>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</si>
  <si>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</si>
  <si>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</si>
  <si>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</si>
  <si>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</si>
  <si>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</si>
  <si>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</si>
  <si>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</si>
  <si>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</si>
  <si>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</si>
  <si>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</si>
  <si>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</si>
  <si>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</si>
  <si>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</si>
  <si>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</si>
  <si>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</si>
  <si>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</si>
  <si>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</si>
  <si>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Nombre del ente Público: INSTITUTO ELECTORAL Y DE PARTICIPACIÓN CIUDADANA DEL ESTADO DE GUERRERO</t>
  </si>
  <si>
    <t>Cuenta Pública 2022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</si>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</sst>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justify" vertical="center" wrapText="1"/>
    </xf>
    <xf numFmtId="0" fontId="44" fillId="33" borderId="11" xfId="0" applyFont="1" applyFill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justify" vertical="center" wrapText="1"/>
    </xf>
    <xf numFmtId="0" fontId="44" fillId="33" borderId="13" xfId="0" applyFont="1" applyFill="1" applyBorder="1" applyAlignment="1">
      <alignment horizontal="justify" vertical="center" wrapText="1"/>
    </xf>
    <xf numFmtId="0" fontId="45" fillId="33" borderId="14" xfId="0" applyFont="1" applyFill="1" applyBorder="1" applyAlignment="1">
      <alignment horizontal="justify" vertical="center" wrapText="1"/>
    </xf>
    <xf numFmtId="0" fontId="45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4" fillId="33" borderId="16" xfId="0" applyNumberFormat="1" applyFont="1" applyFill="1" applyBorder="1" applyAlignment="1">
      <alignment horizontal="right" vertical="center" wrapText="1"/>
    </xf>
    <xf numFmtId="3" fontId="44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3" fontId="45" fillId="33" borderId="18" xfId="0" applyNumberFormat="1" applyFont="1" applyFill="1" applyBorder="1" applyAlignment="1" applyProtection="1">
      <alignment horizontal="right" vertical="center" wrapText="1"/>
      <protection/>
    </xf>
    <xf numFmtId="0" fontId="45" fillId="33" borderId="0" xfId="0" applyFont="1" applyFill="1" applyBorder="1" applyAlignment="1">
      <alignment horizontal="justify" vertical="center" wrapText="1"/>
    </xf>
    <xf numFmtId="3" fontId="45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 wrapText="1"/>
      <protection/>
    </xf>
    <xf numFmtId="3" fontId="44" fillId="33" borderId="17" xfId="52" applyNumberFormat="1" applyFont="1" applyFill="1" applyBorder="1" applyAlignment="1" applyProtection="1">
      <alignment horizontal="right" vertical="center" wrapText="1"/>
      <protection locked="0"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20" xfId="47" applyNumberFormat="1" applyFont="1" applyFill="1" applyBorder="1" applyAlignment="1" applyProtection="1">
      <alignment horizontal="center" vertical="center"/>
      <protection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3" xfId="47" applyNumberFormat="1" applyFont="1" applyFill="1" applyBorder="1" applyAlignment="1" applyProtection="1">
      <alignment horizontal="center" vertical="center"/>
      <protection/>
    </xf>
    <xf numFmtId="164" fontId="3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21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left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3" xfId="47" applyNumberFormat="1" applyFont="1" applyFill="1" applyBorder="1" applyAlignment="1" applyProtection="1">
      <alignment horizontal="left" vertical="center"/>
      <protection/>
    </xf>
    <xf numFmtId="164" fontId="4" fillId="34" borderId="14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22" xfId="47" applyNumberFormat="1" applyFont="1" applyFill="1" applyBorder="1" applyAlignment="1" applyProtection="1">
      <alignment horizontal="center" vertical="center"/>
      <protection/>
    </xf>
    <xf numFmtId="164" fontId="4" fillId="34" borderId="23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4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 locked="0"/>
    </xf>
    <xf numFmtId="164" fontId="3" fillId="34" borderId="0" xfId="47" applyNumberFormat="1" applyFont="1" applyFill="1" applyBorder="1" applyAlignment="1" applyProtection="1">
      <alignment horizontal="center" vertical="center"/>
      <protection locked="0"/>
    </xf>
    <xf numFmtId="164" fontId="3" fillId="34" borderId="13" xfId="47" applyNumberFormat="1" applyFont="1" applyFill="1" applyBorder="1" applyAlignment="1" applyProtection="1">
      <alignment horizontal="center" vertical="center"/>
      <protection locked="0"/>
    </xf>
    <xf numFmtId="0" fontId="45" fillId="33" borderId="12" xfId="0" applyFont="1" applyFill="1" applyBorder="1" applyAlignment="1">
      <alignment horizontal="left" vertical="center" wrapText="1" indent="1"/>
    </xf>
    <xf numFmtId="0" fontId="45" fillId="33" borderId="13" xfId="0" applyFont="1" applyFill="1" applyBorder="1" applyAlignment="1">
      <alignment horizontal="left" vertical="center" wrapText="1" indent="1"/>
    </xf>
    <xf numFmtId="0" fontId="46" fillId="33" borderId="23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22</xdr:row>
      <xdr:rowOff>0</xdr:rowOff>
    </xdr:from>
    <xdr:to>
      <xdr:col>7</xdr:col>
      <xdr:colOff>152400</xdr:colOff>
      <xdr:row>27</xdr:row>
      <xdr:rowOff>152400</xdr:rowOff>
    </xdr:to>
    <xdr:sp>
      <xdr:nvSpPr>
        <xdr:cNvPr id="1" name="3584 CuadroTexto"/>
        <xdr:cNvSpPr txBox="1">
          <a:spLocks noChangeArrowheads="1"/>
        </xdr:cNvSpPr>
      </xdr:nvSpPr>
      <xdr:spPr>
        <a:xfrm>
          <a:off x="5200650" y="4819650"/>
          <a:ext cx="21050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SECRETARIO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EJECUTIVO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IEPC.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MTRO. PEDRO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MARTÍNEZ ORTIZ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3</xdr:col>
      <xdr:colOff>771525</xdr:colOff>
      <xdr:row>22</xdr:row>
      <xdr:rowOff>0</xdr:rowOff>
    </xdr:from>
    <xdr:to>
      <xdr:col>5</xdr:col>
      <xdr:colOff>323850</xdr:colOff>
      <xdr:row>27</xdr:row>
      <xdr:rowOff>152400</xdr:rowOff>
    </xdr:to>
    <xdr:sp>
      <xdr:nvSpPr>
        <xdr:cNvPr id="2" name="3583 CuadroTexto"/>
        <xdr:cNvSpPr txBox="1">
          <a:spLocks noChangeArrowheads="1"/>
        </xdr:cNvSpPr>
      </xdr:nvSpPr>
      <xdr:spPr>
        <a:xfrm>
          <a:off x="2562225" y="4819650"/>
          <a:ext cx="23717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EJECUTIVA DE ADMINISTRACIÓN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IEPC.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ALEJANDRA SANDOVAL CATALÁN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1</xdr:col>
      <xdr:colOff>9525</xdr:colOff>
      <xdr:row>21</xdr:row>
      <xdr:rowOff>161925</xdr:rowOff>
    </xdr:from>
    <xdr:to>
      <xdr:col>3</xdr:col>
      <xdr:colOff>657225</xdr:colOff>
      <xdr:row>27</xdr:row>
      <xdr:rowOff>85725</xdr:rowOff>
    </xdr:to>
    <xdr:sp>
      <xdr:nvSpPr>
        <xdr:cNvPr id="3" name="3583 CuadroTexto"/>
        <xdr:cNvSpPr txBox="1">
          <a:spLocks noChangeArrowheads="1"/>
        </xdr:cNvSpPr>
      </xdr:nvSpPr>
      <xdr:spPr>
        <a:xfrm>
          <a:off x="190500" y="4791075"/>
          <a:ext cx="22574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COORDINADOR DE CONTABILIDAD Y FINANZAS DEL IEPC.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L.C.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ROMÁN LINARES CONTRERAS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7</xdr:col>
      <xdr:colOff>581025</xdr:colOff>
      <xdr:row>21</xdr:row>
      <xdr:rowOff>161925</xdr:rowOff>
    </xdr:from>
    <xdr:to>
      <xdr:col>8</xdr:col>
      <xdr:colOff>1314450</xdr:colOff>
      <xdr:row>27</xdr:row>
      <xdr:rowOff>95250</xdr:rowOff>
    </xdr:to>
    <xdr:sp>
      <xdr:nvSpPr>
        <xdr:cNvPr id="4" name="3584 CuadroTexto"/>
        <xdr:cNvSpPr txBox="1">
          <a:spLocks noChangeArrowheads="1"/>
        </xdr:cNvSpPr>
      </xdr:nvSpPr>
      <xdr:spPr>
        <a:xfrm>
          <a:off x="7734300" y="4791075"/>
          <a:ext cx="21431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CONSEJERA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PRESIDENTA DEL IEPC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MTRA. LUZ FABIOLA MATILDES GAMA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1</xdr:col>
      <xdr:colOff>57150</xdr:colOff>
      <xdr:row>1</xdr:row>
      <xdr:rowOff>114300</xdr:rowOff>
    </xdr:from>
    <xdr:to>
      <xdr:col>1</xdr:col>
      <xdr:colOff>428625</xdr:colOff>
      <xdr:row>5</xdr:row>
      <xdr:rowOff>19050</xdr:rowOff>
    </xdr:to>
    <xdr:pic>
      <xdr:nvPicPr>
        <xdr:cNvPr id="5" name="0 Imagen" descr="IEEG 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04800"/>
          <a:ext cx="371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showGridLines="0" tabSelected="1" zoomScalePageLayoutView="0" workbookViewId="0" topLeftCell="A13">
      <selection activeCell="F30" sqref="F30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18" t="s">
        <v>20</v>
      </c>
      <c r="C2" s="19"/>
      <c r="D2" s="19"/>
      <c r="E2" s="19"/>
      <c r="F2" s="19"/>
      <c r="G2" s="19"/>
      <c r="H2" s="19"/>
      <c r="I2" s="20"/>
    </row>
    <row r="3" spans="2:9" ht="15">
      <c r="B3" s="38" t="s">
        <v>19</v>
      </c>
      <c r="C3" s="39"/>
      <c r="D3" s="39"/>
      <c r="E3" s="39"/>
      <c r="F3" s="39"/>
      <c r="G3" s="39"/>
      <c r="H3" s="39"/>
      <c r="I3" s="40"/>
    </row>
    <row r="4" spans="2:9" ht="15">
      <c r="B4" s="21" t="s">
        <v>0</v>
      </c>
      <c r="C4" s="22"/>
      <c r="D4" s="22"/>
      <c r="E4" s="22"/>
      <c r="F4" s="22"/>
      <c r="G4" s="22"/>
      <c r="H4" s="22"/>
      <c r="I4" s="23"/>
    </row>
    <row r="5" spans="2:9" ht="15">
      <c r="B5" s="21" t="s">
        <v>1</v>
      </c>
      <c r="C5" s="22"/>
      <c r="D5" s="22"/>
      <c r="E5" s="22"/>
      <c r="F5" s="22"/>
      <c r="G5" s="22"/>
      <c r="H5" s="22"/>
      <c r="I5" s="23"/>
    </row>
    <row r="6" spans="2:9" ht="15">
      <c r="B6" s="24" t="s">
        <v>21</v>
      </c>
      <c r="C6" s="25"/>
      <c r="D6" s="25"/>
      <c r="E6" s="25"/>
      <c r="F6" s="25"/>
      <c r="G6" s="25"/>
      <c r="H6" s="25"/>
      <c r="I6" s="26"/>
    </row>
    <row r="7" spans="2:9" ht="15">
      <c r="B7" s="43" t="s">
        <v>18</v>
      </c>
      <c r="C7" s="43"/>
      <c r="D7" s="43"/>
      <c r="E7" s="43"/>
      <c r="F7" s="43"/>
      <c r="G7" s="43"/>
      <c r="H7" s="43"/>
      <c r="I7" s="43"/>
    </row>
    <row r="8" spans="2:9" ht="15">
      <c r="B8" s="27" t="s">
        <v>2</v>
      </c>
      <c r="C8" s="28"/>
      <c r="D8" s="33" t="s">
        <v>3</v>
      </c>
      <c r="E8" s="34"/>
      <c r="F8" s="34"/>
      <c r="G8" s="34"/>
      <c r="H8" s="35"/>
      <c r="I8" s="36" t="s">
        <v>4</v>
      </c>
    </row>
    <row r="9" spans="2:9" ht="27" customHeight="1">
      <c r="B9" s="29"/>
      <c r="C9" s="30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37"/>
    </row>
    <row r="10" spans="2:9" ht="15">
      <c r="B10" s="31"/>
      <c r="C10" s="32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1" t="s">
        <v>12</v>
      </c>
      <c r="C12" s="42"/>
      <c r="D12" s="17">
        <v>269624941.45</v>
      </c>
      <c r="E12" s="17">
        <v>48447341.83</v>
      </c>
      <c r="F12" s="10">
        <f>IF(AND(D12&gt;=0,E12&gt;=0),(D12+E12),"-")</f>
        <v>318072283.28</v>
      </c>
      <c r="G12" s="17">
        <v>279456806.14</v>
      </c>
      <c r="H12" s="17">
        <v>275939772.1</v>
      </c>
      <c r="I12" s="10">
        <f>IF(AND(F12&gt;=0,G12&gt;=0),(F12-G12),"-")</f>
        <v>38615477.139999986</v>
      </c>
    </row>
    <row r="13" spans="2:9" ht="15">
      <c r="B13" s="3"/>
      <c r="C13" s="4"/>
      <c r="D13" s="10"/>
      <c r="E13" s="10"/>
      <c r="F13" s="10"/>
      <c r="G13" s="10"/>
      <c r="H13" s="10"/>
      <c r="I13" s="10">
        <f>IF(AND(F13&gt;=0,G13&gt;=0),(F13-G13),"-")</f>
        <v>0</v>
      </c>
    </row>
    <row r="14" spans="2:9" ht="15" customHeight="1">
      <c r="B14" s="41" t="s">
        <v>13</v>
      </c>
      <c r="C14" s="42"/>
      <c r="D14" s="17">
        <v>10375058.55</v>
      </c>
      <c r="E14" s="17">
        <v>3921772.48</v>
      </c>
      <c r="F14" s="10">
        <f>D14+E14</f>
        <v>14296831.030000001</v>
      </c>
      <c r="G14" s="17">
        <v>10580983.84</v>
      </c>
      <c r="H14" s="17">
        <v>10576783.84</v>
      </c>
      <c r="I14" s="10">
        <f>F14-G14</f>
        <v>3715847.1900000013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41" t="s">
        <v>14</v>
      </c>
      <c r="C16" s="42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44" t="s">
        <v>16</v>
      </c>
      <c r="C17" s="45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46" t="s">
        <v>17</v>
      </c>
      <c r="C18" s="47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5"/>
      <c r="C19" s="6"/>
      <c r="D19" s="11"/>
      <c r="E19" s="11"/>
      <c r="F19" s="11"/>
      <c r="G19" s="11"/>
      <c r="H19" s="11"/>
      <c r="I19" s="11"/>
    </row>
    <row r="20" spans="2:9" ht="15">
      <c r="B20" s="5"/>
      <c r="C20" s="6" t="s">
        <v>15</v>
      </c>
      <c r="D20" s="12">
        <f aca="true" t="shared" si="0" ref="D20:I20">SUM(D12:D18)</f>
        <v>280000000</v>
      </c>
      <c r="E20" s="12">
        <f t="shared" si="0"/>
        <v>52369114.309999995</v>
      </c>
      <c r="F20" s="12">
        <f t="shared" si="0"/>
        <v>332369114.30999994</v>
      </c>
      <c r="G20" s="12">
        <f t="shared" si="0"/>
        <v>290037789.97999996</v>
      </c>
      <c r="H20" s="12">
        <f t="shared" si="0"/>
        <v>286516555.94</v>
      </c>
      <c r="I20" s="12">
        <f t="shared" si="0"/>
        <v>42331324.32999998</v>
      </c>
    </row>
    <row r="21" spans="2:9" s="7" customFormat="1" ht="15">
      <c r="B21" s="13"/>
      <c r="C21" s="13"/>
      <c r="D21" s="14"/>
      <c r="E21" s="14"/>
      <c r="F21" s="14"/>
      <c r="G21" s="14"/>
      <c r="H21" s="14"/>
      <c r="I21" s="14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</sheetData>
  <sheetProtection/>
  <mergeCells count="14">
    <mergeCell ref="B12:C12"/>
    <mergeCell ref="B14:C14"/>
    <mergeCell ref="B16:C16"/>
    <mergeCell ref="B7:I7"/>
    <mergeCell ref="B17:C17"/>
    <mergeCell ref="B18:C18"/>
    <mergeCell ref="B2:I2"/>
    <mergeCell ref="B4:I4"/>
    <mergeCell ref="B5:I5"/>
    <mergeCell ref="B6:I6"/>
    <mergeCell ref="B8:C10"/>
    <mergeCell ref="D8:H8"/>
    <mergeCell ref="I8:I9"/>
    <mergeCell ref="B3:I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IEPCGro14</cp:lastModifiedBy>
  <cp:lastPrinted>2023-02-16T20:05:04Z</cp:lastPrinted>
  <dcterms:created xsi:type="dcterms:W3CDTF">2014-09-04T20:10:43Z</dcterms:created>
  <dcterms:modified xsi:type="dcterms:W3CDTF">2023-02-16T20:05:06Z</dcterms:modified>
  <cp:category/>
  <cp:version/>
  <cp:contentType/>
  <cp:contentStatus/>
</cp:coreProperties>
</file>