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<sst xmlns="http://schemas.openxmlformats.org/spreadsheetml/2006/main" count="39" uniqueCount="39">
  <si>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</si>
  <si>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</si>
  <si>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</si>
  <si>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</si>
  <si>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</si>
  <si>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</si>
  <si>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</si>
  <si>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</si>
  <si>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</si>
  <si>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</si>
  <si>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</si>
  <si>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</si>
  <si>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</si>
  <si>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</si>
  <si>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</si>
  <si>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</si>
  <si>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</si>
  <si>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</si>
  <si>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</si>
  <si>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</si>
  <si>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</si>
  <si>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</si>
  <si>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</si>
  <si>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</si>
  <si>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</si>
  <si>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</si>
  <si>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</si>
  <si>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</si>
  <si>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</si>
  <si>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</si>
  <si>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</si>
  <si>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</si>
  <si>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ELECTORAL DEL ESTADO DE GUERRERO</t>
  </si>
  <si>
    <t>C. MIGUEL ANGEL RABADAN DELGADO</t>
  </si>
  <si>
    <t>SECRETARIO DE ADMINISTRACIÓN</t>
  </si>
  <si>
    <t>Cuenta Pública 2022</t>
  </si>
  <si>
    <t>Del 1 de enero al 31 de diciembre de 2022</t>
  </si>
  <si>
    <t>C. EVELYN RODRÍGUEZ XINOL</t>
  </si>
  <si>
    <t>MAGISTRADA PRESIDENTA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</si>
</sst>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0" fillId="33" borderId="0" xfId="47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40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4" xfId="52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52" applyFont="1" applyFill="1" applyBorder="1" applyAlignment="1">
      <alignment horizontal="center" vertical="center" wrapText="1"/>
      <protection/>
    </xf>
    <xf numFmtId="0" fontId="2" fillId="34" borderId="15" xfId="52" applyFont="1" applyFill="1" applyBorder="1" applyAlignment="1">
      <alignment horizontal="center" vertical="center" wrapText="1"/>
      <protection/>
    </xf>
    <xf numFmtId="0" fontId="2" fillId="34" borderId="16" xfId="52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17" xfId="52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43" fontId="4" fillId="33" borderId="10" xfId="47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3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1">
      <selection activeCell="K25" sqref="K25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8"/>
      <c r="E1" s="48"/>
      <c r="F1" s="48"/>
      <c r="G1" s="49"/>
      <c r="H1" s="49"/>
      <c r="I1" s="49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50" t="s">
        <v>35</v>
      </c>
      <c r="E3" s="50"/>
      <c r="F3" s="50"/>
      <c r="G3" s="50"/>
      <c r="H3" s="50"/>
      <c r="I3" s="3"/>
      <c r="J3" s="3"/>
    </row>
    <row r="4" spans="2:10" ht="15">
      <c r="B4" s="1"/>
      <c r="C4" s="3"/>
      <c r="D4" s="50" t="s">
        <v>0</v>
      </c>
      <c r="E4" s="50"/>
      <c r="F4" s="50"/>
      <c r="G4" s="50"/>
      <c r="H4" s="50"/>
      <c r="I4" s="3"/>
      <c r="J4" s="3"/>
    </row>
    <row r="5" spans="2:10" ht="15">
      <c r="B5" s="1"/>
      <c r="C5" s="3"/>
      <c r="D5" s="50" t="s">
        <v>36</v>
      </c>
      <c r="E5" s="50"/>
      <c r="F5" s="50"/>
      <c r="G5" s="50"/>
      <c r="H5" s="50"/>
      <c r="I5" s="3"/>
      <c r="J5" s="3"/>
    </row>
    <row r="6" spans="2:10" ht="15">
      <c r="B6" s="1"/>
      <c r="C6" s="3"/>
      <c r="D6" s="50" t="s">
        <v>1</v>
      </c>
      <c r="E6" s="50"/>
      <c r="F6" s="50"/>
      <c r="G6" s="50"/>
      <c r="H6" s="50"/>
      <c r="I6" s="3"/>
      <c r="J6" s="3"/>
    </row>
    <row r="7" spans="2:10" ht="15">
      <c r="B7" s="4"/>
      <c r="C7" s="5" t="s">
        <v>2</v>
      </c>
      <c r="D7" s="51" t="s">
        <v>32</v>
      </c>
      <c r="E7" s="51"/>
      <c r="F7" s="51"/>
      <c r="G7" s="51"/>
      <c r="H7" s="51"/>
      <c r="I7" s="6"/>
      <c r="J7" s="7"/>
    </row>
    <row r="8" spans="2:10" ht="9.75" customHeight="1">
      <c r="B8" s="52"/>
      <c r="C8" s="52"/>
      <c r="D8" s="52"/>
      <c r="E8" s="52"/>
      <c r="F8" s="52"/>
      <c r="G8" s="52"/>
      <c r="H8" s="52"/>
      <c r="I8" s="52"/>
      <c r="J8" s="52"/>
    </row>
    <row r="9" spans="2:10" ht="5.25" customHeight="1">
      <c r="B9" s="52"/>
      <c r="C9" s="52"/>
      <c r="D9" s="52"/>
      <c r="E9" s="52"/>
      <c r="F9" s="52"/>
      <c r="G9" s="52"/>
      <c r="H9" s="52"/>
      <c r="I9" s="52"/>
      <c r="J9" s="52"/>
    </row>
    <row r="10" spans="2:10" ht="24">
      <c r="B10" s="36"/>
      <c r="C10" s="53" t="s">
        <v>3</v>
      </c>
      <c r="D10" s="53"/>
      <c r="E10" s="37" t="s">
        <v>4</v>
      </c>
      <c r="F10" s="37" t="s">
        <v>5</v>
      </c>
      <c r="G10" s="38" t="s">
        <v>6</v>
      </c>
      <c r="H10" s="38" t="s">
        <v>7</v>
      </c>
      <c r="I10" s="38" t="s">
        <v>8</v>
      </c>
      <c r="J10" s="39"/>
    </row>
    <row r="11" spans="2:10" ht="15">
      <c r="B11" s="40"/>
      <c r="C11" s="54"/>
      <c r="D11" s="54"/>
      <c r="E11" s="41">
        <v>1</v>
      </c>
      <c r="F11" s="41">
        <v>2</v>
      </c>
      <c r="G11" s="42">
        <v>3</v>
      </c>
      <c r="H11" s="42" t="s">
        <v>9</v>
      </c>
      <c r="I11" s="42" t="s">
        <v>10</v>
      </c>
      <c r="J11" s="43"/>
    </row>
    <row r="12" spans="2:10" ht="6.75" customHeight="1">
      <c r="B12" s="55"/>
      <c r="C12" s="52"/>
      <c r="D12" s="52"/>
      <c r="E12" s="52"/>
      <c r="F12" s="52"/>
      <c r="G12" s="52"/>
      <c r="H12" s="52"/>
      <c r="I12" s="52"/>
      <c r="J12" s="56"/>
    </row>
    <row r="13" spans="2:10" ht="6.75" customHeight="1">
      <c r="B13" s="57"/>
      <c r="C13" s="58"/>
      <c r="D13" s="58"/>
      <c r="E13" s="58"/>
      <c r="F13" s="58"/>
      <c r="G13" s="58"/>
      <c r="H13" s="58"/>
      <c r="I13" s="58"/>
      <c r="J13" s="59"/>
    </row>
    <row r="14" spans="2:10" ht="15">
      <c r="B14" s="8"/>
      <c r="C14" s="60" t="s">
        <v>11</v>
      </c>
      <c r="D14" s="60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61" t="s">
        <v>12</v>
      </c>
      <c r="D16" s="61"/>
      <c r="E16" s="13">
        <f>SUM(E18:E24)</f>
        <v>2676796.6</v>
      </c>
      <c r="F16" s="13">
        <f>SUM(F18:F24)</f>
        <v>204885435.18</v>
      </c>
      <c r="G16" s="13">
        <f>SUM(G18:G24)</f>
        <v>205348752.63000003</v>
      </c>
      <c r="H16" s="13">
        <f>SUM(H18:H24)</f>
        <v>2213479.149999991</v>
      </c>
      <c r="I16" s="13">
        <f>SUM(I18:I24)</f>
        <v>-463317.4500000091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62" t="s">
        <v>13</v>
      </c>
      <c r="D18" s="62"/>
      <c r="E18" s="18">
        <v>2674797.91</v>
      </c>
      <c r="F18" s="18">
        <v>102306741.3</v>
      </c>
      <c r="G18" s="18">
        <v>102776695.97</v>
      </c>
      <c r="H18" s="19">
        <f>E18+F18-G18</f>
        <v>2204843.2399999946</v>
      </c>
      <c r="I18" s="19">
        <f aca="true" t="shared" si="0" ref="I18:I24">H18-E18</f>
        <v>-469954.6700000055</v>
      </c>
      <c r="J18" s="17"/>
    </row>
    <row r="19" spans="2:10" ht="15">
      <c r="B19" s="15"/>
      <c r="C19" s="62" t="s">
        <v>14</v>
      </c>
      <c r="D19" s="62"/>
      <c r="E19" s="18">
        <v>1998.69</v>
      </c>
      <c r="F19" s="18">
        <v>100830012.98</v>
      </c>
      <c r="G19" s="18">
        <v>100823375.76</v>
      </c>
      <c r="H19" s="19">
        <f aca="true" t="shared" si="1" ref="H19:H24">E19+F19-G19</f>
        <v>8635.909999996424</v>
      </c>
      <c r="I19" s="19">
        <f t="shared" si="0"/>
        <v>6637.219999996423</v>
      </c>
      <c r="J19" s="17"/>
    </row>
    <row r="20" spans="2:10" ht="15">
      <c r="B20" s="15"/>
      <c r="C20" s="62" t="s">
        <v>15</v>
      </c>
      <c r="D20" s="62"/>
      <c r="E20" s="18">
        <v>0</v>
      </c>
      <c r="F20" s="18">
        <v>1748680.9</v>
      </c>
      <c r="G20" s="18">
        <v>1748680.9</v>
      </c>
      <c r="H20" s="19">
        <f t="shared" si="1"/>
        <v>0</v>
      </c>
      <c r="I20" s="19">
        <f t="shared" si="0"/>
        <v>0</v>
      </c>
      <c r="J20" s="17"/>
    </row>
    <row r="21" spans="2:10" ht="15">
      <c r="B21" s="15"/>
      <c r="C21" s="62" t="s">
        <v>16</v>
      </c>
      <c r="D21" s="62"/>
      <c r="E21" s="18">
        <v>0</v>
      </c>
      <c r="F21" s="18">
        <v>0</v>
      </c>
      <c r="G21" s="18">
        <v>0</v>
      </c>
      <c r="H21" s="19">
        <f t="shared" si="1"/>
        <v>0</v>
      </c>
      <c r="I21" s="19">
        <f t="shared" si="0"/>
        <v>0</v>
      </c>
      <c r="J21" s="17"/>
    </row>
    <row r="22" spans="2:10" ht="15">
      <c r="B22" s="15"/>
      <c r="C22" s="62" t="s">
        <v>17</v>
      </c>
      <c r="D22" s="62"/>
      <c r="E22" s="18">
        <v>0</v>
      </c>
      <c r="F22" s="18">
        <v>0</v>
      </c>
      <c r="G22" s="18">
        <v>0</v>
      </c>
      <c r="H22" s="19">
        <f t="shared" si="1"/>
        <v>0</v>
      </c>
      <c r="I22" s="19">
        <f t="shared" si="0"/>
        <v>0</v>
      </c>
      <c r="J22" s="17"/>
    </row>
    <row r="23" spans="2:10" ht="15">
      <c r="B23" s="15"/>
      <c r="C23" s="62" t="s">
        <v>18</v>
      </c>
      <c r="D23" s="62"/>
      <c r="E23" s="18">
        <v>0</v>
      </c>
      <c r="F23" s="18">
        <v>0</v>
      </c>
      <c r="G23" s="18">
        <v>0</v>
      </c>
      <c r="H23" s="19">
        <f t="shared" si="1"/>
        <v>0</v>
      </c>
      <c r="I23" s="19">
        <f t="shared" si="0"/>
        <v>0</v>
      </c>
      <c r="J23" s="17"/>
    </row>
    <row r="24" spans="2:10" ht="15">
      <c r="B24" s="15"/>
      <c r="C24" s="62" t="s">
        <v>19</v>
      </c>
      <c r="D24" s="62"/>
      <c r="E24" s="18">
        <v>0</v>
      </c>
      <c r="F24" s="18">
        <v>0</v>
      </c>
      <c r="G24" s="18">
        <v>0</v>
      </c>
      <c r="H24" s="19">
        <f t="shared" si="1"/>
        <v>0</v>
      </c>
      <c r="I24" s="19">
        <f t="shared" si="0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61" t="s">
        <v>20</v>
      </c>
      <c r="D26" s="61"/>
      <c r="E26" s="13">
        <f>SUM(E28:E32)-E33</f>
        <v>-1808832.7500000019</v>
      </c>
      <c r="F26" s="13">
        <f>SUM(F28:F36)</f>
        <v>3367896.25</v>
      </c>
      <c r="G26" s="13">
        <f>SUM(G28:G36)</f>
        <v>2513363.96</v>
      </c>
      <c r="H26" s="13">
        <f>SUM(H28:H32)-H33</f>
        <v>-954300.4600000009</v>
      </c>
      <c r="I26" s="13">
        <f>SUM(I28:I32)-I33</f>
        <v>854532.2899999991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62" t="s">
        <v>21</v>
      </c>
      <c r="D28" s="62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62" t="s">
        <v>22</v>
      </c>
      <c r="D29" s="62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62" t="s">
        <v>23</v>
      </c>
      <c r="D30" s="62"/>
      <c r="E30" s="18">
        <v>1000000</v>
      </c>
      <c r="F30" s="18">
        <v>0</v>
      </c>
      <c r="G30" s="18">
        <v>0</v>
      </c>
      <c r="H30" s="19">
        <f t="shared" si="2"/>
        <v>1000000</v>
      </c>
      <c r="I30" s="19">
        <f t="shared" si="3"/>
        <v>0</v>
      </c>
      <c r="J30" s="17"/>
    </row>
    <row r="31" spans="2:10" ht="15">
      <c r="B31" s="15"/>
      <c r="C31" s="62" t="s">
        <v>24</v>
      </c>
      <c r="D31" s="62"/>
      <c r="E31" s="18">
        <v>13610292.87</v>
      </c>
      <c r="F31" s="18">
        <v>3367896.25</v>
      </c>
      <c r="G31" s="18">
        <v>1500263.22</v>
      </c>
      <c r="H31" s="19">
        <f>E31+F31-G31</f>
        <v>15477925.899999997</v>
      </c>
      <c r="I31" s="19">
        <f t="shared" si="3"/>
        <v>1867633.0299999975</v>
      </c>
      <c r="J31" s="17"/>
    </row>
    <row r="32" spans="2:10" ht="15">
      <c r="B32" s="15"/>
      <c r="C32" s="62" t="s">
        <v>25</v>
      </c>
      <c r="D32" s="62"/>
      <c r="E32" s="18">
        <v>902677.2</v>
      </c>
      <c r="F32" s="18">
        <v>0</v>
      </c>
      <c r="G32" s="18">
        <v>0</v>
      </c>
      <c r="H32" s="19">
        <f>E32+F32-G32</f>
        <v>902677.2</v>
      </c>
      <c r="I32" s="19">
        <f t="shared" si="3"/>
        <v>0</v>
      </c>
      <c r="J32" s="17"/>
    </row>
    <row r="33" spans="2:10" ht="15">
      <c r="B33" s="15"/>
      <c r="C33" s="62" t="s">
        <v>26</v>
      </c>
      <c r="D33" s="62"/>
      <c r="E33" s="18">
        <v>17321802.82</v>
      </c>
      <c r="F33" s="18">
        <v>0</v>
      </c>
      <c r="G33" s="18">
        <v>1013100.74</v>
      </c>
      <c r="H33" s="19">
        <f>E33+F33+G33</f>
        <v>18334903.56</v>
      </c>
      <c r="I33" s="19">
        <f>H33-E33</f>
        <v>1013100.7399999984</v>
      </c>
      <c r="J33" s="17"/>
    </row>
    <row r="34" spans="2:10" ht="15">
      <c r="B34" s="15"/>
      <c r="C34" s="62" t="s">
        <v>27</v>
      </c>
      <c r="D34" s="62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62" t="s">
        <v>28</v>
      </c>
      <c r="D35" s="62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62" t="s">
        <v>29</v>
      </c>
      <c r="D36" s="62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60" t="s">
        <v>30</v>
      </c>
      <c r="D38" s="60"/>
      <c r="E38" s="13">
        <f>E16+E26</f>
        <v>867963.8499999982</v>
      </c>
      <c r="F38" s="13">
        <f>F16+F26</f>
        <v>208253331.43</v>
      </c>
      <c r="G38" s="13">
        <f>G16+G26</f>
        <v>207862116.59000003</v>
      </c>
      <c r="H38" s="13">
        <f>H16+H26</f>
        <v>1259178.6899999902</v>
      </c>
      <c r="I38" s="13">
        <f>I16+I26</f>
        <v>391214.83999999</v>
      </c>
      <c r="J38" s="10"/>
    </row>
    <row r="39" spans="2:10" ht="15">
      <c r="B39" s="65"/>
      <c r="C39" s="66"/>
      <c r="D39" s="66"/>
      <c r="E39" s="66"/>
      <c r="F39" s="66"/>
      <c r="G39" s="66"/>
      <c r="H39" s="66"/>
      <c r="I39" s="66"/>
      <c r="J39" s="67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8" t="s">
        <v>31</v>
      </c>
      <c r="D41" s="68"/>
      <c r="E41" s="68"/>
      <c r="F41" s="68"/>
      <c r="G41" s="68"/>
      <c r="H41" s="68"/>
      <c r="I41" s="68"/>
      <c r="J41" s="24"/>
    </row>
    <row r="42" spans="2:10" ht="23.25" customHeight="1">
      <c r="B42" s="1"/>
      <c r="C42" s="24"/>
      <c r="D42" s="25"/>
      <c r="E42" s="26"/>
      <c r="F42" s="26"/>
      <c r="G42" s="1"/>
      <c r="H42" s="27"/>
      <c r="I42" s="25"/>
      <c r="J42" s="26"/>
    </row>
    <row r="43" spans="2:10" ht="21.75" customHeight="1">
      <c r="B43" s="1"/>
      <c r="C43" s="44"/>
      <c r="D43" s="44"/>
      <c r="E43" s="26"/>
      <c r="F43" s="45"/>
      <c r="G43" s="46"/>
      <c r="H43" s="45"/>
      <c r="I43" s="46"/>
      <c r="J43" s="26"/>
    </row>
    <row r="44" spans="2:10" ht="15">
      <c r="B44" s="1"/>
      <c r="C44" s="47"/>
      <c r="D44" s="34" t="s">
        <v>37</v>
      </c>
      <c r="E44" s="28"/>
      <c r="F44" s="63" t="s">
        <v>33</v>
      </c>
      <c r="G44" s="63"/>
      <c r="H44" s="63"/>
      <c r="I44" s="63"/>
      <c r="J44" s="29"/>
    </row>
    <row r="45" spans="2:10" ht="15" customHeight="1">
      <c r="B45" s="1"/>
      <c r="C45" s="35"/>
      <c r="D45" s="35" t="s">
        <v>38</v>
      </c>
      <c r="E45" s="30"/>
      <c r="F45" s="64" t="s">
        <v>34</v>
      </c>
      <c r="G45" s="64"/>
      <c r="H45" s="64"/>
      <c r="I45" s="64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36">
    <mergeCell ref="F44:I44"/>
    <mergeCell ref="F45:I45"/>
    <mergeCell ref="C36:D36"/>
    <mergeCell ref="C38:D38"/>
    <mergeCell ref="B39:J39"/>
    <mergeCell ref="C41:I41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 ARMONIZADA</cp:lastModifiedBy>
  <cp:lastPrinted>2022-02-08T21:27:01Z</cp:lastPrinted>
  <dcterms:created xsi:type="dcterms:W3CDTF">2014-09-29T18:59:31Z</dcterms:created>
  <dcterms:modified xsi:type="dcterms:W3CDTF">2023-01-30T19:52:34Z</dcterms:modified>
  <cp:category/>
  <cp:version/>
  <cp:contentType/>
  <cp:contentStatus/>
</cp:coreProperties>
</file>