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<sst xmlns="http://schemas.openxmlformats.org/spreadsheetml/2006/main" count="39" uniqueCount="39">
  <si>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</si>
  <si>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</si>
  <si>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</si>
  <si>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</si>
  <si>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</si>
  <si>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</si>
  <si>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</si>
  <si>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</si>
  <si>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</si>
  <si>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</si>
  <si>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</si>
  <si>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</si>
  <si>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</si>
  <si>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</si>
  <si>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</si>
  <si>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</si>
  <si>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</si>
  <si>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</si>
  <si>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</si>
  <si>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</si>
  <si>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</si>
  <si>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</si>
  <si>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</si>
  <si>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</si>
  <si>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</si>
  <si>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</si>
  <si>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</si>
  <si>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</si>
  <si>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</si>
  <si>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</si>
  <si>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</si>
  <si>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</si>
  <si>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</si>
  <si>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</si>
  <si>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Bancomer S.A. Fideicomiso Para la Administración del Impuesto Sobre la Prestación de Servicios de Hospedaje de Taxco, F/31815_4</t>
  </si>
  <si>
    <t>CARLOS BURGOS BARRERA</t>
  </si>
  <si>
    <t>PRESIDENTE DEL COMITÉ TECNICO</t>
  </si>
  <si>
    <t>JOSE ALBERTO SAUCEDO GIL</t>
  </si>
  <si>
    <t>CONTADOR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</si>
</sst>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0" fillId="33" borderId="0" xfId="48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0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90" zoomScaleNormal="90" zoomScalePageLayoutView="0" workbookViewId="0" topLeftCell="A1">
      <selection activeCell="B1" sqref="B1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62"/>
      <c r="E1" s="62"/>
      <c r="F1" s="62"/>
      <c r="G1" s="63"/>
      <c r="H1" s="63"/>
      <c r="I1" s="63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4" t="s">
        <v>32</v>
      </c>
      <c r="E3" s="64"/>
      <c r="F3" s="64"/>
      <c r="G3" s="64"/>
      <c r="H3" s="64"/>
      <c r="I3" s="3"/>
      <c r="J3" s="3"/>
    </row>
    <row r="4" spans="2:10" ht="15">
      <c r="B4" s="1"/>
      <c r="C4" s="3"/>
      <c r="D4" s="64" t="s">
        <v>0</v>
      </c>
      <c r="E4" s="64"/>
      <c r="F4" s="64"/>
      <c r="G4" s="64"/>
      <c r="H4" s="64"/>
      <c r="I4" s="3"/>
      <c r="J4" s="3"/>
    </row>
    <row r="5" spans="2:10" ht="15">
      <c r="B5" s="1"/>
      <c r="C5" s="3"/>
      <c r="D5" s="64" t="s">
        <v>33</v>
      </c>
      <c r="E5" s="64"/>
      <c r="F5" s="64"/>
      <c r="G5" s="64"/>
      <c r="H5" s="64"/>
      <c r="I5" s="3"/>
      <c r="J5" s="3"/>
    </row>
    <row r="6" spans="2:10" ht="15">
      <c r="B6" s="1"/>
      <c r="C6" s="3"/>
      <c r="D6" s="64" t="s">
        <v>1</v>
      </c>
      <c r="E6" s="64"/>
      <c r="F6" s="64"/>
      <c r="G6" s="64"/>
      <c r="H6" s="64"/>
      <c r="I6" s="3"/>
      <c r="J6" s="3"/>
    </row>
    <row r="7" spans="2:10" ht="15">
      <c r="B7" s="4"/>
      <c r="C7" s="5" t="s">
        <v>2</v>
      </c>
      <c r="D7" s="53" t="s">
        <v>34</v>
      </c>
      <c r="E7" s="53"/>
      <c r="F7" s="53"/>
      <c r="G7" s="53"/>
      <c r="H7" s="53"/>
      <c r="I7" s="6"/>
      <c r="J7" s="7"/>
    </row>
    <row r="8" spans="2:10" ht="9.75" customHeight="1">
      <c r="B8" s="54"/>
      <c r="C8" s="54"/>
      <c r="D8" s="54"/>
      <c r="E8" s="54"/>
      <c r="F8" s="54"/>
      <c r="G8" s="54"/>
      <c r="H8" s="54"/>
      <c r="I8" s="54"/>
      <c r="J8" s="54"/>
    </row>
    <row r="9" spans="2:10" ht="5.25" customHeight="1">
      <c r="B9" s="54"/>
      <c r="C9" s="54"/>
      <c r="D9" s="54"/>
      <c r="E9" s="54"/>
      <c r="F9" s="54"/>
      <c r="G9" s="54"/>
      <c r="H9" s="54"/>
      <c r="I9" s="54"/>
      <c r="J9" s="54"/>
    </row>
    <row r="10" spans="2:10" ht="24">
      <c r="B10" s="34"/>
      <c r="C10" s="55" t="s">
        <v>3</v>
      </c>
      <c r="D10" s="55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56"/>
      <c r="D11" s="56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57"/>
      <c r="C12" s="54"/>
      <c r="D12" s="54"/>
      <c r="E12" s="54"/>
      <c r="F12" s="54"/>
      <c r="G12" s="54"/>
      <c r="H12" s="54"/>
      <c r="I12" s="54"/>
      <c r="J12" s="58"/>
    </row>
    <row r="13" spans="2:10" ht="6.75" customHeight="1">
      <c r="B13" s="59"/>
      <c r="C13" s="60"/>
      <c r="D13" s="60"/>
      <c r="E13" s="60"/>
      <c r="F13" s="60"/>
      <c r="G13" s="60"/>
      <c r="H13" s="60"/>
      <c r="I13" s="60"/>
      <c r="J13" s="61"/>
    </row>
    <row r="14" spans="2:10" ht="15">
      <c r="B14" s="8"/>
      <c r="C14" s="45" t="s">
        <v>11</v>
      </c>
      <c r="D14" s="45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2" t="s">
        <v>12</v>
      </c>
      <c r="D16" s="52"/>
      <c r="E16" s="13">
        <f>SUM(E18:E24)</f>
        <v>76737.31</v>
      </c>
      <c r="F16" s="13">
        <f>SUM(F18:F24)</f>
        <v>557473.73</v>
      </c>
      <c r="G16" s="13">
        <f>SUM(G18:G24)</f>
        <v>606504.07</v>
      </c>
      <c r="H16" s="13">
        <f>SUM(H18:H24)</f>
        <v>27706.97000000006</v>
      </c>
      <c r="I16" s="13">
        <f>SUM(I18:I24)</f>
        <v>-49030.33999999994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44" t="s">
        <v>13</v>
      </c>
      <c r="D18" s="44"/>
      <c r="E18" s="18">
        <v>62611.28</v>
      </c>
      <c r="F18" s="18">
        <v>557473.73</v>
      </c>
      <c r="G18" s="18">
        <v>606504.07</v>
      </c>
      <c r="H18" s="19">
        <f>E18+F18-G18</f>
        <v>13580.94000000006</v>
      </c>
      <c r="I18" s="19">
        <f>H18-E18</f>
        <v>-49030.33999999994</v>
      </c>
      <c r="J18" s="17"/>
    </row>
    <row r="19" spans="2:10" ht="15">
      <c r="B19" s="15"/>
      <c r="C19" s="44" t="s">
        <v>14</v>
      </c>
      <c r="D19" s="44"/>
      <c r="E19" s="18">
        <v>14126.03</v>
      </c>
      <c r="F19" s="18">
        <v>0</v>
      </c>
      <c r="G19" s="18">
        <v>0</v>
      </c>
      <c r="H19" s="19">
        <f aca="true" t="shared" si="0" ref="H19:H24">E19+F19-G19</f>
        <v>14126.03</v>
      </c>
      <c r="I19" s="19">
        <f aca="true" t="shared" si="1" ref="I19:I24">H19-E19</f>
        <v>0</v>
      </c>
      <c r="J19" s="17"/>
    </row>
    <row r="20" spans="2:10" ht="15">
      <c r="B20" s="15"/>
      <c r="C20" s="44" t="s">
        <v>15</v>
      </c>
      <c r="D20" s="44"/>
      <c r="E20" s="18">
        <v>0</v>
      </c>
      <c r="F20" s="18">
        <v>0</v>
      </c>
      <c r="G20" s="18">
        <v>0</v>
      </c>
      <c r="H20" s="19">
        <f t="shared" si="0"/>
        <v>0</v>
      </c>
      <c r="I20" s="19">
        <f t="shared" si="1"/>
        <v>0</v>
      </c>
      <c r="J20" s="17"/>
    </row>
    <row r="21" spans="2:10" ht="15">
      <c r="B21" s="15"/>
      <c r="C21" s="44" t="s">
        <v>16</v>
      </c>
      <c r="D21" s="44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44" t="s">
        <v>17</v>
      </c>
      <c r="D22" s="44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5">
      <c r="B23" s="15"/>
      <c r="C23" s="44" t="s">
        <v>18</v>
      </c>
      <c r="D23" s="44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44" t="s">
        <v>19</v>
      </c>
      <c r="D24" s="44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2" t="s">
        <v>20</v>
      </c>
      <c r="D26" s="52"/>
      <c r="E26" s="13">
        <f>SUM(E28:E36)</f>
        <v>115506.19</v>
      </c>
      <c r="F26" s="13">
        <f>SUM(F28:F36)</f>
        <v>0</v>
      </c>
      <c r="G26" s="13">
        <f>SUM(G28:G36)</f>
        <v>0</v>
      </c>
      <c r="H26" s="13">
        <f>SUM(H28:H36)</f>
        <v>115506.19</v>
      </c>
      <c r="I26" s="13">
        <f>SUM(I28:I36)</f>
        <v>0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44" t="s">
        <v>21</v>
      </c>
      <c r="D28" s="44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44" t="s">
        <v>22</v>
      </c>
      <c r="D29" s="44"/>
      <c r="E29" s="18">
        <v>0</v>
      </c>
      <c r="F29" s="18">
        <v>0</v>
      </c>
      <c r="G29" s="18">
        <v>0</v>
      </c>
      <c r="H29" s="19">
        <f aca="true" t="shared" si="2" ref="H29:H36">E29+F29-G29</f>
        <v>0</v>
      </c>
      <c r="I29" s="19">
        <f aca="true" t="shared" si="3" ref="I29:I35">H29-E29</f>
        <v>0</v>
      </c>
      <c r="J29" s="17"/>
    </row>
    <row r="30" spans="2:10" ht="15" customHeight="1">
      <c r="B30" s="15"/>
      <c r="C30" s="44" t="s">
        <v>23</v>
      </c>
      <c r="D30" s="44"/>
      <c r="E30" s="18">
        <v>0</v>
      </c>
      <c r="F30" s="18">
        <v>0</v>
      </c>
      <c r="G30" s="18">
        <v>0</v>
      </c>
      <c r="H30" s="19">
        <f t="shared" si="2"/>
        <v>0</v>
      </c>
      <c r="I30" s="19">
        <f t="shared" si="3"/>
        <v>0</v>
      </c>
      <c r="J30" s="17"/>
    </row>
    <row r="31" spans="2:10" ht="15">
      <c r="B31" s="15"/>
      <c r="C31" s="44" t="s">
        <v>24</v>
      </c>
      <c r="D31" s="44"/>
      <c r="E31" s="18">
        <v>115506.19</v>
      </c>
      <c r="F31" s="18">
        <v>0</v>
      </c>
      <c r="G31" s="18">
        <v>0</v>
      </c>
      <c r="H31" s="19">
        <f t="shared" si="2"/>
        <v>115506.19</v>
      </c>
      <c r="I31" s="19">
        <f t="shared" si="3"/>
        <v>0</v>
      </c>
      <c r="J31" s="17"/>
    </row>
    <row r="32" spans="2:10" ht="15">
      <c r="B32" s="15"/>
      <c r="C32" s="44" t="s">
        <v>25</v>
      </c>
      <c r="D32" s="44"/>
      <c r="E32" s="18">
        <v>0</v>
      </c>
      <c r="F32" s="18">
        <v>0</v>
      </c>
      <c r="G32" s="18">
        <v>0</v>
      </c>
      <c r="H32" s="19">
        <f t="shared" si="2"/>
        <v>0</v>
      </c>
      <c r="I32" s="19">
        <f t="shared" si="3"/>
        <v>0</v>
      </c>
      <c r="J32" s="17"/>
    </row>
    <row r="33" spans="2:10" ht="15">
      <c r="B33" s="15"/>
      <c r="C33" s="44" t="s">
        <v>26</v>
      </c>
      <c r="D33" s="44"/>
      <c r="E33" s="18">
        <v>0</v>
      </c>
      <c r="F33" s="18">
        <v>0</v>
      </c>
      <c r="G33" s="18">
        <v>0</v>
      </c>
      <c r="H33" s="19">
        <f t="shared" si="2"/>
        <v>0</v>
      </c>
      <c r="I33" s="19">
        <f t="shared" si="3"/>
        <v>0</v>
      </c>
      <c r="J33" s="17"/>
    </row>
    <row r="34" spans="2:10" ht="15">
      <c r="B34" s="15"/>
      <c r="C34" s="44" t="s">
        <v>27</v>
      </c>
      <c r="D34" s="44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5">
      <c r="B35" s="15"/>
      <c r="C35" s="44" t="s">
        <v>28</v>
      </c>
      <c r="D35" s="44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44" t="s">
        <v>29</v>
      </c>
      <c r="D36" s="44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45" t="s">
        <v>30</v>
      </c>
      <c r="D38" s="45"/>
      <c r="E38" s="13">
        <f>E16+E26</f>
        <v>192243.5</v>
      </c>
      <c r="F38" s="13">
        <f>F16+F26</f>
        <v>557473.73</v>
      </c>
      <c r="G38" s="13">
        <f>G16+G26</f>
        <v>606504.07</v>
      </c>
      <c r="H38" s="13">
        <f>H16+H26</f>
        <v>143213.16000000006</v>
      </c>
      <c r="I38" s="13">
        <f>I16+I26</f>
        <v>-49030.33999999994</v>
      </c>
      <c r="J38" s="10"/>
    </row>
    <row r="39" spans="2:10" ht="15">
      <c r="B39" s="46"/>
      <c r="C39" s="47"/>
      <c r="D39" s="47"/>
      <c r="E39" s="47"/>
      <c r="F39" s="47"/>
      <c r="G39" s="47"/>
      <c r="H39" s="47"/>
      <c r="I39" s="47"/>
      <c r="J39" s="48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49" t="s">
        <v>31</v>
      </c>
      <c r="D41" s="49"/>
      <c r="E41" s="49"/>
      <c r="F41" s="49"/>
      <c r="G41" s="49"/>
      <c r="H41" s="49"/>
      <c r="I41" s="49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3" spans="2:10" ht="15">
      <c r="B43" s="1"/>
      <c r="C43" s="50"/>
      <c r="D43" s="50"/>
      <c r="E43" s="26"/>
      <c r="F43" s="51"/>
      <c r="G43" s="51"/>
      <c r="H43" s="51"/>
      <c r="I43" s="51"/>
      <c r="J43" s="26"/>
    </row>
    <row r="44" spans="2:10" ht="15">
      <c r="B44" s="1"/>
      <c r="C44" s="42" t="s">
        <v>35</v>
      </c>
      <c r="D44" s="42"/>
      <c r="E44" s="28"/>
      <c r="F44" s="42" t="s">
        <v>37</v>
      </c>
      <c r="G44" s="42"/>
      <c r="H44" s="42"/>
      <c r="I44" s="42"/>
      <c r="J44" s="29"/>
    </row>
    <row r="45" spans="2:10" ht="15">
      <c r="B45" s="1"/>
      <c r="C45" s="43" t="s">
        <v>36</v>
      </c>
      <c r="D45" s="43"/>
      <c r="E45" s="30"/>
      <c r="F45" s="43" t="s">
        <v>38</v>
      </c>
      <c r="G45" s="43"/>
      <c r="H45" s="43"/>
      <c r="I45" s="43"/>
      <c r="J45" s="29"/>
    </row>
    <row r="46" spans="3:8" ht="15">
      <c r="C46" s="1"/>
      <c r="D46" s="1"/>
      <c r="E46" s="31"/>
      <c r="F46" s="1"/>
      <c r="G46" s="1"/>
      <c r="H46" s="1"/>
    </row>
  </sheetData>
  <sheetProtection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Arturo Dorantes B.</cp:lastModifiedBy>
  <cp:lastPrinted>2023-02-13T17:18:20Z</cp:lastPrinted>
  <dcterms:created xsi:type="dcterms:W3CDTF">2014-09-29T18:59:31Z</dcterms:created>
  <dcterms:modified xsi:type="dcterms:W3CDTF">2023-02-13T17:18:24Z</dcterms:modified>
  <cp:category/>
  <cp:version/>
  <cp:contentType/>
  <cp:contentStatus/>
</cp:coreProperties>
</file>