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<sst xmlns="http://schemas.openxmlformats.org/spreadsheetml/2006/main" count="39" uniqueCount="39">
  <si>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</si>
  <si>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</si>
  <si>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</si>
  <si>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</si>
  <si>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</si>
  <si>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</si>
  <si>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</si>
  <si>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</si>
  <si>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</si>
  <si>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</si>
  <si>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</si>
  <si>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</si>
  <si>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</si>
  <si>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</si>
  <si>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</si>
  <si>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</si>
  <si>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</si>
  <si>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</si>
  <si>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</si>
  <si>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</si>
  <si>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</si>
  <si>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</si>
  <si>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</si>
  <si>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</si>
  <si>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</si>
  <si>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</si>
  <si>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</si>
  <si>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</si>
  <si>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</si>
  <si>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</si>
  <si>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</si>
  <si>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</si>
  <si>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</si>
  <si>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</si>
  <si>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UNIVERSIDAD INTERCULTURAL DEL ESTADO DE GUERRERO</t>
  </si>
  <si>
    <t>RECTOR</t>
  </si>
  <si>
    <t>L.C. DONATO NAVA HERNÁNDEZ</t>
  </si>
  <si>
    <t>DIRECTOR DE ADMÓN Y FINANZAS</t>
  </si>
  <si>
    <t>ING. OCTAVIO NÁJERA RODRÍGUEZ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</si>
</sst>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11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3" fontId="42" fillId="33" borderId="0" xfId="48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 vertical="top"/>
    </xf>
    <xf numFmtId="0" fontId="2" fillId="9" borderId="13" xfId="53" applyFont="1" applyFill="1" applyBorder="1" applyAlignment="1">
      <alignment horizontal="center" vertical="center" wrapText="1"/>
      <protection/>
    </xf>
    <xf numFmtId="0" fontId="2" fillId="9" borderId="14" xfId="0" applyFont="1" applyFill="1" applyBorder="1" applyAlignment="1">
      <alignment horizontal="center" vertical="center" wrapText="1"/>
    </xf>
    <xf numFmtId="0" fontId="2" fillId="9" borderId="14" xfId="53" applyFont="1" applyFill="1" applyBorder="1" applyAlignment="1">
      <alignment horizontal="center" vertical="center" wrapText="1"/>
      <protection/>
    </xf>
    <xf numFmtId="0" fontId="2" fillId="9" borderId="15" xfId="53" applyFont="1" applyFill="1" applyBorder="1" applyAlignment="1">
      <alignment horizontal="center" vertical="center" wrapText="1"/>
      <protection/>
    </xf>
    <xf numFmtId="0" fontId="2" fillId="9" borderId="16" xfId="53" applyFont="1" applyFill="1" applyBorder="1" applyAlignment="1">
      <alignment horizontal="center" vertical="center" wrapText="1"/>
      <protection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53" applyFont="1" applyFill="1" applyBorder="1" applyAlignment="1">
      <alignment horizontal="center" vertical="center" wrapText="1"/>
      <protection/>
    </xf>
    <xf numFmtId="0" fontId="2" fillId="9" borderId="17" xfId="53" applyFont="1" applyFill="1" applyBorder="1" applyAlignment="1">
      <alignment horizontal="center" vertical="center" wrapText="1"/>
      <protection/>
    </xf>
    <xf numFmtId="0" fontId="4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horizontal="left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9" borderId="14" xfId="53" applyFont="1" applyFill="1" applyBorder="1" applyAlignment="1">
      <alignment horizontal="center" vertical="center" wrapText="1"/>
      <protection/>
    </xf>
    <xf numFmtId="0" fontId="2" fillId="9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1">
      <selection activeCell="P36" sqref="P36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.7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5" t="s">
        <v>0</v>
      </c>
      <c r="E4" s="65"/>
      <c r="F4" s="65"/>
      <c r="G4" s="65"/>
      <c r="H4" s="65"/>
      <c r="I4" s="3"/>
      <c r="J4" s="3"/>
    </row>
    <row r="5" spans="2:10" ht="15">
      <c r="B5" s="1"/>
      <c r="C5" s="3"/>
      <c r="D5" s="65" t="s">
        <v>33</v>
      </c>
      <c r="E5" s="65"/>
      <c r="F5" s="65"/>
      <c r="G5" s="65"/>
      <c r="H5" s="65"/>
      <c r="I5" s="3"/>
      <c r="J5" s="3"/>
    </row>
    <row r="6" spans="2:10" ht="15">
      <c r="B6" s="1"/>
      <c r="C6" s="3"/>
      <c r="D6" s="65" t="s">
        <v>1</v>
      </c>
      <c r="E6" s="65"/>
      <c r="F6" s="65"/>
      <c r="G6" s="65"/>
      <c r="H6" s="65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34"/>
      <c r="C10" s="55" t="s">
        <v>3</v>
      </c>
      <c r="D10" s="55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6"/>
      <c r="D11" s="56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8"/>
      <c r="C14" s="45" t="s">
        <v>11</v>
      </c>
      <c r="D14" s="45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2" t="s">
        <v>12</v>
      </c>
      <c r="D16" s="52"/>
      <c r="E16" s="13">
        <f>SUM(E18:E24)</f>
        <v>2171108.58</v>
      </c>
      <c r="F16" s="13">
        <f>SUM(F18:F24)</f>
        <v>61452477.24</v>
      </c>
      <c r="G16" s="13">
        <f>SUM(G18:G24)</f>
        <v>61850126.81999999</v>
      </c>
      <c r="H16" s="13">
        <f>SUM(H18:H24)</f>
        <v>1773459.0000000028</v>
      </c>
      <c r="I16" s="13">
        <f>SUM(I18:I24)</f>
        <v>-397649.5799999972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4" t="s">
        <v>13</v>
      </c>
      <c r="D18" s="44"/>
      <c r="E18" s="18">
        <v>2084593.91</v>
      </c>
      <c r="F18" s="18">
        <v>32491410.81</v>
      </c>
      <c r="G18" s="18">
        <v>33034407.03</v>
      </c>
      <c r="H18" s="19">
        <f>E18+F18-G18</f>
        <v>1541597.6899999976</v>
      </c>
      <c r="I18" s="19">
        <f>H18-E18</f>
        <v>-542996.2200000023</v>
      </c>
      <c r="J18" s="17"/>
    </row>
    <row r="19" spans="2:10" ht="15">
      <c r="B19" s="15"/>
      <c r="C19" s="44" t="s">
        <v>14</v>
      </c>
      <c r="D19" s="44"/>
      <c r="E19" s="18">
        <v>86514.67</v>
      </c>
      <c r="F19" s="18">
        <v>28855092.76</v>
      </c>
      <c r="G19" s="18">
        <v>28710000.99</v>
      </c>
      <c r="H19" s="19">
        <f aca="true" t="shared" si="0" ref="H19:H24">E19+F19-G19</f>
        <v>231606.44000000507</v>
      </c>
      <c r="I19" s="19">
        <f aca="true" t="shared" si="1" ref="I19:I24">H19-E19</f>
        <v>145091.77000000508</v>
      </c>
      <c r="J19" s="17"/>
    </row>
    <row r="20" spans="2:10" ht="15">
      <c r="B20" s="15"/>
      <c r="C20" s="44" t="s">
        <v>15</v>
      </c>
      <c r="D20" s="44"/>
      <c r="E20" s="18">
        <v>0</v>
      </c>
      <c r="F20" s="18">
        <v>105973.67</v>
      </c>
      <c r="G20" s="18">
        <v>105718.8</v>
      </c>
      <c r="H20" s="19">
        <f t="shared" si="0"/>
        <v>254.86999999999534</v>
      </c>
      <c r="I20" s="19">
        <f t="shared" si="1"/>
        <v>254.86999999999534</v>
      </c>
      <c r="J20" s="17"/>
    </row>
    <row r="21" spans="2:10" ht="15">
      <c r="B21" s="15"/>
      <c r="C21" s="44" t="s">
        <v>16</v>
      </c>
      <c r="D21" s="44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44" t="s">
        <v>17</v>
      </c>
      <c r="D22" s="44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44" t="s">
        <v>18</v>
      </c>
      <c r="D23" s="44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44" t="s">
        <v>19</v>
      </c>
      <c r="D24" s="44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2" t="s">
        <v>20</v>
      </c>
      <c r="D26" s="52"/>
      <c r="E26" s="13">
        <f>SUM(E28:E36)</f>
        <v>107116810.55</v>
      </c>
      <c r="F26" s="13">
        <f>SUM(F28:F36)</f>
        <v>428779.27</v>
      </c>
      <c r="G26" s="13">
        <f>SUM(G28:G36)</f>
        <v>8501543.22</v>
      </c>
      <c r="H26" s="13">
        <f>SUM(H28:H36)</f>
        <v>99044046.59999998</v>
      </c>
      <c r="I26" s="13">
        <f>SUM(I28:I36)</f>
        <v>-8072763.949999999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44" t="s">
        <v>21</v>
      </c>
      <c r="D28" s="44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4" t="s">
        <v>22</v>
      </c>
      <c r="D29" s="44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44" t="s">
        <v>23</v>
      </c>
      <c r="D30" s="44"/>
      <c r="E30" s="18">
        <v>151104548.63</v>
      </c>
      <c r="F30" s="18">
        <v>0</v>
      </c>
      <c r="G30" s="18">
        <v>0</v>
      </c>
      <c r="H30" s="19">
        <f t="shared" si="2"/>
        <v>151104548.63</v>
      </c>
      <c r="I30" s="19">
        <f t="shared" si="3"/>
        <v>0</v>
      </c>
      <c r="J30" s="17"/>
    </row>
    <row r="31" spans="2:10" ht="15">
      <c r="B31" s="15"/>
      <c r="C31" s="44" t="s">
        <v>24</v>
      </c>
      <c r="D31" s="44"/>
      <c r="E31" s="18">
        <v>26456278.12</v>
      </c>
      <c r="F31" s="18">
        <v>428779.27</v>
      </c>
      <c r="G31" s="18">
        <v>0</v>
      </c>
      <c r="H31" s="19">
        <f t="shared" si="2"/>
        <v>26885057.39</v>
      </c>
      <c r="I31" s="19">
        <f t="shared" si="3"/>
        <v>428779.26999999955</v>
      </c>
      <c r="J31" s="17"/>
    </row>
    <row r="32" spans="2:10" ht="15">
      <c r="B32" s="15"/>
      <c r="C32" s="44" t="s">
        <v>25</v>
      </c>
      <c r="D32" s="44"/>
      <c r="E32" s="18">
        <v>0</v>
      </c>
      <c r="F32" s="18">
        <v>0</v>
      </c>
      <c r="G32" s="18">
        <v>0</v>
      </c>
      <c r="H32" s="19">
        <f t="shared" si="2"/>
        <v>0</v>
      </c>
      <c r="I32" s="19">
        <f t="shared" si="3"/>
        <v>0</v>
      </c>
      <c r="J32" s="17"/>
    </row>
    <row r="33" spans="2:10" ht="15">
      <c r="B33" s="15"/>
      <c r="C33" s="44" t="s">
        <v>26</v>
      </c>
      <c r="D33" s="44"/>
      <c r="E33" s="18">
        <v>-70444016.2</v>
      </c>
      <c r="F33" s="18">
        <v>0</v>
      </c>
      <c r="G33" s="18">
        <v>8501543.22</v>
      </c>
      <c r="H33" s="19">
        <f t="shared" si="2"/>
        <v>-78945559.42</v>
      </c>
      <c r="I33" s="19">
        <f t="shared" si="3"/>
        <v>-8501543.219999999</v>
      </c>
      <c r="J33" s="17"/>
    </row>
    <row r="34" spans="2:10" ht="15">
      <c r="B34" s="15"/>
      <c r="C34" s="44" t="s">
        <v>27</v>
      </c>
      <c r="D34" s="44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44" t="s">
        <v>28</v>
      </c>
      <c r="D35" s="44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4" t="s">
        <v>29</v>
      </c>
      <c r="D36" s="44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45" t="s">
        <v>30</v>
      </c>
      <c r="D38" s="45"/>
      <c r="E38" s="13">
        <f>E16+E26</f>
        <v>109287919.13</v>
      </c>
      <c r="F38" s="13">
        <f>F16+F26</f>
        <v>61881256.510000005</v>
      </c>
      <c r="G38" s="13">
        <f>G16+G26</f>
        <v>70351670.03999999</v>
      </c>
      <c r="H38" s="13">
        <f>H16+H26</f>
        <v>100817505.59999998</v>
      </c>
      <c r="I38" s="13">
        <f>I16+I26</f>
        <v>-8470413.529999996</v>
      </c>
      <c r="J38" s="10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50"/>
      <c r="D43" s="50"/>
      <c r="E43" s="26"/>
      <c r="F43" s="51"/>
      <c r="G43" s="51"/>
      <c r="H43" s="51"/>
      <c r="I43" s="51"/>
      <c r="J43" s="26"/>
    </row>
    <row r="44" spans="2:10" ht="15">
      <c r="B44" s="1"/>
      <c r="C44" s="42" t="s">
        <v>38</v>
      </c>
      <c r="D44" s="42"/>
      <c r="E44" s="28"/>
      <c r="F44" s="42" t="s">
        <v>36</v>
      </c>
      <c r="G44" s="42"/>
      <c r="H44" s="42"/>
      <c r="I44" s="42"/>
      <c r="J44" s="29"/>
    </row>
    <row r="45" spans="2:10" ht="15">
      <c r="B45" s="1"/>
      <c r="C45" s="43" t="s">
        <v>35</v>
      </c>
      <c r="D45" s="43"/>
      <c r="E45" s="30"/>
      <c r="F45" s="43" t="s">
        <v>37</v>
      </c>
      <c r="G45" s="43"/>
      <c r="H45" s="43"/>
      <c r="I45" s="43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UIEG1</cp:lastModifiedBy>
  <cp:lastPrinted>2023-02-17T18:46:11Z</cp:lastPrinted>
  <dcterms:created xsi:type="dcterms:W3CDTF">2014-09-29T18:59:31Z</dcterms:created>
  <dcterms:modified xsi:type="dcterms:W3CDTF">2023-02-17T18:46:15Z</dcterms:modified>
  <cp:category/>
  <cp:version/>
  <cp:contentType/>
  <cp:contentStatus/>
</cp:coreProperties>
</file>