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 VARIACIONES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<sst xmlns="http://schemas.openxmlformats.org/spreadsheetml/2006/main" count="42" uniqueCount="33">
  <si>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</si>
  <si>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</si>
  <si>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</si>
  <si>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</si>
  <si>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</si>
  <si>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</si>
  <si>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</si>
  <si>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</si>
  <si>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</si>
  <si>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</si>
  <si>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</si>
  <si>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</si>
  <si>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</si>
  <si>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</si>
  <si>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</si>
  <si>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</si>
  <si>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</si>
  <si>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</si>
  <si>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Tenencia de Activos no Monetarios</t>
  </si>
  <si>
    <t>Cuenta Pública 2022</t>
  </si>
  <si>
    <t>FIDEICOMISO PARA EL DESARROLLO ECONOMICO Y SOCIAL DE ACAPULCO</t>
  </si>
  <si>
    <t>Del 1 de Enero al 31 de Diciembre de 2022</t>
  </si>
  <si>
    <t>Exceso o Insuficiencia en la Actualización de la Hacienda Pública / Patrimonio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</si>
  <si>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</si>
  <si>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</si>
  <si>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</si>
  <si>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>Resultado por Posición  Monetaria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</si>
  <si>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</si>
  <si>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</si>
  <si>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</si>
  <si>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</si>
  <si>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</si>
  <si>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Formato IC-3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</si>
</sst>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3" fillId="33" borderId="1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/>
    </xf>
    <xf numFmtId="0" fontId="45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3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165" fontId="3" fillId="34" borderId="15" xfId="48" applyNumberFormat="1" applyFont="1" applyFill="1" applyBorder="1" applyAlignment="1">
      <alignment horizontal="center" vertical="center" wrapText="1"/>
    </xf>
    <xf numFmtId="165" fontId="3" fillId="34" borderId="14" xfId="48" applyNumberFormat="1" applyFont="1" applyFill="1" applyBorder="1" applyAlignment="1">
      <alignment horizontal="center" vertical="center" wrapText="1"/>
    </xf>
    <xf numFmtId="165" fontId="3" fillId="34" borderId="16" xfId="48" applyNumberFormat="1" applyFont="1" applyFill="1" applyBorder="1" applyAlignment="1">
      <alignment horizontal="center" vertical="center" wrapText="1"/>
    </xf>
    <xf numFmtId="167" fontId="45" fillId="33" borderId="17" xfId="0" applyNumberFormat="1" applyFont="1" applyFill="1" applyBorder="1" applyAlignment="1">
      <alignment horizontal="right" vertical="top"/>
    </xf>
    <xf numFmtId="167" fontId="45" fillId="33" borderId="17" xfId="0" applyNumberFormat="1" applyFont="1" applyFill="1" applyBorder="1" applyAlignment="1" applyProtection="1">
      <alignment horizontal="right" vertical="top"/>
      <protection locked="0"/>
    </xf>
    <xf numFmtId="167" fontId="43" fillId="0" borderId="0" xfId="0" applyNumberFormat="1" applyFont="1" applyFill="1" applyBorder="1" applyAlignment="1">
      <alignment horizontal="right" vertical="top"/>
    </xf>
    <xf numFmtId="167" fontId="45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67" fontId="43" fillId="0" borderId="0" xfId="0" applyNumberFormat="1" applyFont="1" applyFill="1" applyBorder="1" applyAlignment="1" applyProtection="1">
      <alignment horizontal="right" vertical="top"/>
      <protection locked="0"/>
    </xf>
    <xf numFmtId="167" fontId="43" fillId="0" borderId="0" xfId="0" applyNumberFormat="1" applyFont="1" applyFill="1" applyBorder="1" applyAlignment="1" applyProtection="1">
      <alignment horizontal="right" vertical="top"/>
      <protection/>
    </xf>
    <xf numFmtId="167" fontId="45" fillId="0" borderId="0" xfId="0" applyNumberFormat="1" applyFont="1" applyFill="1" applyBorder="1" applyAlignment="1" applyProtection="1">
      <alignment horizontal="right" vertical="top"/>
      <protection/>
    </xf>
    <xf numFmtId="167" fontId="45" fillId="0" borderId="17" xfId="0" applyNumberFormat="1" applyFont="1" applyFill="1" applyBorder="1" applyAlignment="1">
      <alignment horizontal="right" vertical="top"/>
    </xf>
    <xf numFmtId="167" fontId="45" fillId="0" borderId="1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34" borderId="14" xfId="53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0</xdr:rowOff>
    </xdr:from>
    <xdr:to>
      <xdr:col>8</xdr:col>
      <xdr:colOff>1390650</xdr:colOff>
      <xdr:row>56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476250" y="10887075"/>
          <a:ext cx="12172950" cy="1104900"/>
          <a:chOff x="0" y="-1"/>
          <a:chExt cx="3668372" cy="939846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0" y="16211"/>
            <a:ext cx="855648" cy="883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ALFONSO CALDERON VELAZQUEZ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Y DELEGADO FID ESPECIAL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815476" y="64848"/>
            <a:ext cx="852896" cy="7535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MANUEL RAMOS ARIZMENDI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DEPTO DE CONTABILIDAD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932684" y="-1"/>
            <a:ext cx="766690" cy="9398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ELIZABETH CASTILLO REYES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1851611" y="7988"/>
            <a:ext cx="881326" cy="9236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SATURNINO RODRIGUEZ RODRIGUEZ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SUBDIRECTOR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tabSelected="1" zoomScalePageLayoutView="0" workbookViewId="0" topLeftCell="A1">
      <selection activeCell="G14" sqref="G14"/>
    </sheetView>
  </sheetViews>
  <sheetFormatPr defaultColWidth="0" defaultRowHeight="15" customHeight="1" zeroHeight="1"/>
  <cols>
    <col min="1" max="1" width="3.421875" style="1" customWidth="1"/>
    <col min="2" max="2" width="3.7109375" style="1" customWidth="1"/>
    <col min="3" max="3" width="11.421875" style="1" customWidth="1"/>
    <col min="4" max="4" width="58.57421875" style="1" customWidth="1"/>
    <col min="5" max="5" width="23.8515625" style="1" customWidth="1"/>
    <col min="6" max="6" width="20.57421875" style="1" customWidth="1"/>
    <col min="7" max="7" width="19.140625" style="1" customWidth="1"/>
    <col min="8" max="8" width="28.140625" style="1" customWidth="1"/>
    <col min="9" max="9" width="23.281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51" t="s">
        <v>32</v>
      </c>
      <c r="J1" s="51"/>
    </row>
    <row r="2" spans="2:11" ht="15">
      <c r="B2" s="49" t="s">
        <v>19</v>
      </c>
      <c r="C2" s="49"/>
      <c r="D2" s="49"/>
      <c r="E2" s="49"/>
      <c r="F2" s="49"/>
      <c r="G2" s="49"/>
      <c r="H2" s="49"/>
      <c r="I2" s="49"/>
      <c r="J2" s="49"/>
      <c r="K2" s="49"/>
    </row>
    <row r="3" spans="2:10" ht="15">
      <c r="B3" s="49" t="s">
        <v>20</v>
      </c>
      <c r="C3" s="49"/>
      <c r="D3" s="49"/>
      <c r="E3" s="49"/>
      <c r="F3" s="49"/>
      <c r="G3" s="49"/>
      <c r="H3" s="49"/>
      <c r="I3" s="49"/>
      <c r="J3" s="49"/>
    </row>
    <row r="4" spans="2:10" ht="15">
      <c r="B4" s="49" t="s">
        <v>0</v>
      </c>
      <c r="C4" s="49"/>
      <c r="D4" s="49"/>
      <c r="E4" s="49"/>
      <c r="F4" s="49"/>
      <c r="G4" s="49"/>
      <c r="H4" s="49"/>
      <c r="I4" s="49"/>
      <c r="J4" s="49"/>
    </row>
    <row r="5" spans="2:10" ht="15.75" customHeight="1">
      <c r="B5" s="49" t="s">
        <v>21</v>
      </c>
      <c r="C5" s="49"/>
      <c r="D5" s="49"/>
      <c r="E5" s="49"/>
      <c r="F5" s="49"/>
      <c r="G5" s="49"/>
      <c r="H5" s="49"/>
      <c r="I5" s="49"/>
      <c r="J5" s="49"/>
    </row>
    <row r="6" spans="2:10" ht="15">
      <c r="B6" s="49" t="s">
        <v>1</v>
      </c>
      <c r="C6" s="49"/>
      <c r="D6" s="49"/>
      <c r="E6" s="49"/>
      <c r="F6" s="49"/>
      <c r="G6" s="49"/>
      <c r="H6" s="49"/>
      <c r="I6" s="49"/>
      <c r="J6" s="49"/>
    </row>
    <row r="7" spans="2:10" ht="6.75" customHeight="1">
      <c r="B7" s="4"/>
      <c r="C7" s="4"/>
      <c r="D7" s="4"/>
      <c r="E7" s="4"/>
      <c r="F7" s="4"/>
      <c r="G7" s="4"/>
      <c r="H7" s="4"/>
      <c r="I7" s="4"/>
      <c r="J7" s="4"/>
    </row>
    <row r="8" spans="2:10" ht="48">
      <c r="B8" s="30"/>
      <c r="C8" s="50" t="s">
        <v>3</v>
      </c>
      <c r="D8" s="50"/>
      <c r="E8" s="31" t="s">
        <v>4</v>
      </c>
      <c r="F8" s="31" t="s">
        <v>5</v>
      </c>
      <c r="G8" s="31" t="s">
        <v>6</v>
      </c>
      <c r="H8" s="31" t="s">
        <v>22</v>
      </c>
      <c r="I8" s="31" t="s">
        <v>7</v>
      </c>
      <c r="J8" s="32"/>
    </row>
    <row r="9" spans="2:10" ht="15">
      <c r="B9" s="5"/>
      <c r="C9" s="4"/>
      <c r="D9" s="4"/>
      <c r="E9" s="4"/>
      <c r="F9" s="4"/>
      <c r="G9" s="4"/>
      <c r="H9" s="4"/>
      <c r="I9" s="4"/>
      <c r="J9" s="6"/>
    </row>
    <row r="10" spans="2:10" ht="15">
      <c r="B10" s="7"/>
      <c r="C10" s="8"/>
      <c r="D10" s="9"/>
      <c r="E10" s="10"/>
      <c r="F10" s="24"/>
      <c r="G10" s="25"/>
      <c r="H10" s="26"/>
      <c r="I10" s="27"/>
      <c r="J10" s="12"/>
    </row>
    <row r="11" spans="2:10" ht="15" customHeight="1" thickBot="1">
      <c r="B11" s="13"/>
      <c r="C11" s="48"/>
      <c r="D11" s="48"/>
      <c r="E11" s="33"/>
      <c r="F11" s="34"/>
      <c r="G11" s="34"/>
      <c r="H11" s="34"/>
      <c r="I11" s="34"/>
      <c r="J11" s="12"/>
    </row>
    <row r="12" spans="2:10" ht="15">
      <c r="B12" s="13"/>
      <c r="C12" s="29"/>
      <c r="D12" s="22"/>
      <c r="E12" s="35"/>
      <c r="F12" s="35"/>
      <c r="G12" s="35"/>
      <c r="H12" s="35"/>
      <c r="I12" s="35"/>
      <c r="J12" s="12"/>
    </row>
    <row r="13" spans="2:10" s="37" customFormat="1" ht="15" customHeight="1">
      <c r="B13" s="13"/>
      <c r="C13" s="44" t="s">
        <v>23</v>
      </c>
      <c r="D13" s="44"/>
      <c r="E13" s="36">
        <f>SUM(E14:E16)</f>
        <v>196974398.38</v>
      </c>
      <c r="F13" s="36"/>
      <c r="G13" s="36"/>
      <c r="H13" s="36"/>
      <c r="I13" s="36">
        <f>SUM(E13:H13)</f>
        <v>196974398.38</v>
      </c>
      <c r="J13" s="12"/>
    </row>
    <row r="14" spans="2:10" ht="15">
      <c r="B14" s="7"/>
      <c r="C14" s="43" t="s">
        <v>9</v>
      </c>
      <c r="D14" s="43"/>
      <c r="E14" s="38">
        <v>196974398.38</v>
      </c>
      <c r="F14" s="39"/>
      <c r="G14" s="39"/>
      <c r="H14" s="38"/>
      <c r="I14" s="38">
        <f>SUM(E14:H14)</f>
        <v>196974398.38</v>
      </c>
      <c r="J14" s="12"/>
    </row>
    <row r="15" spans="2:10" ht="15" customHeight="1">
      <c r="B15" s="7"/>
      <c r="C15" s="43" t="s">
        <v>10</v>
      </c>
      <c r="D15" s="43"/>
      <c r="E15" s="38">
        <v>0</v>
      </c>
      <c r="F15" s="39"/>
      <c r="G15" s="39"/>
      <c r="H15" s="38"/>
      <c r="I15" s="38">
        <f>SUM(E15:H15)</f>
        <v>0</v>
      </c>
      <c r="J15" s="12"/>
    </row>
    <row r="16" spans="2:10" ht="15" customHeight="1">
      <c r="B16" s="7"/>
      <c r="C16" s="43" t="s">
        <v>11</v>
      </c>
      <c r="D16" s="43"/>
      <c r="E16" s="38">
        <v>0</v>
      </c>
      <c r="F16" s="39"/>
      <c r="G16" s="39"/>
      <c r="H16" s="38"/>
      <c r="I16" s="38">
        <f>SUM(E16:H16)</f>
        <v>0</v>
      </c>
      <c r="J16" s="12"/>
    </row>
    <row r="17" spans="2:10" ht="15">
      <c r="B17" s="13"/>
      <c r="C17" s="29"/>
      <c r="D17" s="22"/>
      <c r="E17" s="39"/>
      <c r="F17" s="39"/>
      <c r="G17" s="39"/>
      <c r="H17" s="35"/>
      <c r="I17" s="35"/>
      <c r="J17" s="12"/>
    </row>
    <row r="18" spans="2:10" ht="29.25" customHeight="1">
      <c r="B18" s="13"/>
      <c r="C18" s="44" t="s">
        <v>24</v>
      </c>
      <c r="D18" s="44"/>
      <c r="E18" s="40"/>
      <c r="F18" s="36">
        <f>SUM(F20:F23)</f>
        <v>-40418562.44</v>
      </c>
      <c r="G18" s="36">
        <f>G19</f>
        <v>3475624.25</v>
      </c>
      <c r="H18" s="36"/>
      <c r="I18" s="36">
        <f aca="true" t="shared" si="0" ref="I18:I23">SUM(E18:H18)</f>
        <v>-36942938.19</v>
      </c>
      <c r="J18" s="12"/>
    </row>
    <row r="19" spans="2:10" ht="15" customHeight="1">
      <c r="B19" s="7"/>
      <c r="C19" s="43" t="s">
        <v>12</v>
      </c>
      <c r="D19" s="43"/>
      <c r="E19" s="39"/>
      <c r="F19" s="39"/>
      <c r="G19" s="38">
        <v>3475624.25</v>
      </c>
      <c r="H19" s="38"/>
      <c r="I19" s="38">
        <f t="shared" si="0"/>
        <v>3475624.25</v>
      </c>
      <c r="J19" s="12"/>
    </row>
    <row r="20" spans="2:10" ht="15" customHeight="1">
      <c r="B20" s="7"/>
      <c r="C20" s="43" t="s">
        <v>13</v>
      </c>
      <c r="D20" s="43"/>
      <c r="E20" s="39"/>
      <c r="F20" s="38">
        <v>-41092665.9</v>
      </c>
      <c r="G20" s="38"/>
      <c r="H20" s="38"/>
      <c r="I20" s="38">
        <f t="shared" si="0"/>
        <v>-41092665.9</v>
      </c>
      <c r="J20" s="12"/>
    </row>
    <row r="21" spans="2:10" ht="15">
      <c r="B21" s="7"/>
      <c r="C21" s="43" t="s">
        <v>14</v>
      </c>
      <c r="D21" s="43"/>
      <c r="E21" s="39"/>
      <c r="F21" s="38">
        <v>0</v>
      </c>
      <c r="G21" s="38"/>
      <c r="H21" s="38">
        <v>0</v>
      </c>
      <c r="I21" s="38">
        <f t="shared" si="0"/>
        <v>0</v>
      </c>
      <c r="J21" s="12"/>
    </row>
    <row r="22" spans="2:10" ht="15">
      <c r="B22" s="7"/>
      <c r="C22" s="43" t="s">
        <v>15</v>
      </c>
      <c r="D22" s="43"/>
      <c r="E22" s="39"/>
      <c r="F22" s="38">
        <v>0</v>
      </c>
      <c r="G22" s="38"/>
      <c r="H22" s="38"/>
      <c r="I22" s="38">
        <f t="shared" si="0"/>
        <v>0</v>
      </c>
      <c r="J22" s="12"/>
    </row>
    <row r="23" spans="2:10" ht="15" customHeight="1">
      <c r="B23" s="7"/>
      <c r="C23" s="43" t="s">
        <v>8</v>
      </c>
      <c r="D23" s="43"/>
      <c r="E23" s="39"/>
      <c r="F23" s="38">
        <v>674103.46</v>
      </c>
      <c r="G23" s="39"/>
      <c r="H23" s="38"/>
      <c r="I23" s="38">
        <f t="shared" si="0"/>
        <v>674103.46</v>
      </c>
      <c r="J23" s="12"/>
    </row>
    <row r="24" spans="2:10" ht="15" customHeight="1">
      <c r="B24" s="7"/>
      <c r="C24" s="28"/>
      <c r="D24" s="28"/>
      <c r="E24" s="39"/>
      <c r="F24" s="38"/>
      <c r="G24" s="39"/>
      <c r="H24" s="36"/>
      <c r="I24" s="35"/>
      <c r="J24" s="12"/>
    </row>
    <row r="25" spans="2:10" ht="32.25" customHeight="1">
      <c r="B25" s="7"/>
      <c r="C25" s="44" t="s">
        <v>25</v>
      </c>
      <c r="D25" s="44"/>
      <c r="E25" s="39"/>
      <c r="F25" s="38"/>
      <c r="G25" s="39"/>
      <c r="H25" s="36">
        <f>SUM(H26:H27)</f>
        <v>0</v>
      </c>
      <c r="I25" s="36">
        <f>SUM(E25:H25)</f>
        <v>0</v>
      </c>
      <c r="J25" s="12"/>
    </row>
    <row r="26" spans="2:10" ht="15" customHeight="1">
      <c r="B26" s="7"/>
      <c r="C26" s="43" t="s">
        <v>26</v>
      </c>
      <c r="D26" s="43"/>
      <c r="E26" s="38"/>
      <c r="F26" s="39"/>
      <c r="G26" s="39"/>
      <c r="H26" s="38">
        <v>0</v>
      </c>
      <c r="I26" s="38">
        <f>SUM(E26:H26)</f>
        <v>0</v>
      </c>
      <c r="J26" s="12"/>
    </row>
    <row r="27" spans="2:10" ht="15" customHeight="1">
      <c r="B27" s="7"/>
      <c r="C27" s="43" t="s">
        <v>18</v>
      </c>
      <c r="D27" s="43"/>
      <c r="E27" s="38"/>
      <c r="F27" s="39"/>
      <c r="G27" s="39"/>
      <c r="H27" s="38">
        <v>0</v>
      </c>
      <c r="I27" s="38">
        <f>SUM(E27:H27)</f>
        <v>0</v>
      </c>
      <c r="J27" s="12"/>
    </row>
    <row r="28" spans="2:10" ht="15">
      <c r="B28" s="13"/>
      <c r="C28" s="29"/>
      <c r="D28" s="22"/>
      <c r="E28" s="39"/>
      <c r="F28" s="35"/>
      <c r="G28" s="39"/>
      <c r="H28" s="39"/>
      <c r="I28" s="39"/>
      <c r="J28" s="12"/>
    </row>
    <row r="29" spans="2:10" ht="15.75" thickBot="1">
      <c r="B29" s="13"/>
      <c r="C29" s="47" t="s">
        <v>27</v>
      </c>
      <c r="D29" s="47"/>
      <c r="E29" s="41">
        <f>E13</f>
        <v>196974398.38</v>
      </c>
      <c r="F29" s="41">
        <f>F18</f>
        <v>-40418562.44</v>
      </c>
      <c r="G29" s="41">
        <f>G18</f>
        <v>3475624.25</v>
      </c>
      <c r="H29" s="41">
        <f>H25</f>
        <v>0</v>
      </c>
      <c r="I29" s="41">
        <f>SUM(E29:H29)</f>
        <v>160031460.19</v>
      </c>
      <c r="J29" s="12"/>
    </row>
    <row r="30" spans="2:10" ht="15">
      <c r="B30" s="7"/>
      <c r="C30" s="22"/>
      <c r="D30" s="23"/>
      <c r="E30" s="35"/>
      <c r="F30" s="39"/>
      <c r="G30" s="39"/>
      <c r="H30" s="35"/>
      <c r="I30" s="35"/>
      <c r="J30" s="12"/>
    </row>
    <row r="31" spans="2:10" ht="15" customHeight="1">
      <c r="B31" s="13"/>
      <c r="C31" s="44" t="s">
        <v>28</v>
      </c>
      <c r="D31" s="44"/>
      <c r="E31" s="36">
        <f>SUM(E32:E34)</f>
        <v>-37143106.79</v>
      </c>
      <c r="F31" s="40"/>
      <c r="G31" s="40"/>
      <c r="H31" s="36"/>
      <c r="I31" s="36">
        <f>SUM(E31:H31)</f>
        <v>-37143106.79</v>
      </c>
      <c r="J31" s="12"/>
    </row>
    <row r="32" spans="2:10" ht="15">
      <c r="B32" s="7"/>
      <c r="C32" s="43" t="s">
        <v>16</v>
      </c>
      <c r="D32" s="43"/>
      <c r="E32" s="38">
        <v>-37143106.79</v>
      </c>
      <c r="F32" s="39"/>
      <c r="G32" s="39"/>
      <c r="H32" s="38"/>
      <c r="I32" s="38">
        <f>SUM(E32:H32)</f>
        <v>-37143106.79</v>
      </c>
      <c r="J32" s="12"/>
    </row>
    <row r="33" spans="2:10" ht="15" customHeight="1">
      <c r="B33" s="7"/>
      <c r="C33" s="43" t="s">
        <v>10</v>
      </c>
      <c r="D33" s="43"/>
      <c r="E33" s="38">
        <v>0</v>
      </c>
      <c r="F33" s="39"/>
      <c r="G33" s="39"/>
      <c r="H33" s="38"/>
      <c r="I33" s="38">
        <f>SUM(E33:H33)</f>
        <v>0</v>
      </c>
      <c r="J33" s="12"/>
    </row>
    <row r="34" spans="2:10" ht="15" customHeight="1">
      <c r="B34" s="7"/>
      <c r="C34" s="43" t="s">
        <v>11</v>
      </c>
      <c r="D34" s="43"/>
      <c r="E34" s="38">
        <v>0</v>
      </c>
      <c r="F34" s="39"/>
      <c r="G34" s="39"/>
      <c r="H34" s="38"/>
      <c r="I34" s="38">
        <f>SUM(E34:H34)</f>
        <v>0</v>
      </c>
      <c r="J34" s="12"/>
    </row>
    <row r="35" spans="2:10" ht="15">
      <c r="B35" s="13"/>
      <c r="C35" s="29"/>
      <c r="D35" s="22"/>
      <c r="E35" s="35"/>
      <c r="F35" s="39"/>
      <c r="G35" s="39"/>
      <c r="H35" s="35"/>
      <c r="I35" s="35"/>
      <c r="J35" s="12"/>
    </row>
    <row r="36" spans="2:10" ht="30.75" customHeight="1">
      <c r="B36" s="13" t="s">
        <v>2</v>
      </c>
      <c r="C36" s="44" t="s">
        <v>29</v>
      </c>
      <c r="D36" s="44"/>
      <c r="E36" s="36"/>
      <c r="F36" s="36">
        <f>F38</f>
        <v>3475624.25</v>
      </c>
      <c r="G36" s="36">
        <f>SUM(G37:G41)</f>
        <v>13386183.399999999</v>
      </c>
      <c r="H36" s="36"/>
      <c r="I36" s="36">
        <f aca="true" t="shared" si="1" ref="I36:I41">SUM(E36:H36)</f>
        <v>16861807.65</v>
      </c>
      <c r="J36" s="12"/>
    </row>
    <row r="37" spans="2:10" ht="15" customHeight="1">
      <c r="B37" s="7"/>
      <c r="C37" s="43" t="s">
        <v>12</v>
      </c>
      <c r="D37" s="43"/>
      <c r="E37" s="39"/>
      <c r="F37" s="38"/>
      <c r="G37" s="38">
        <v>4198286.55</v>
      </c>
      <c r="H37" s="38"/>
      <c r="I37" s="38">
        <f t="shared" si="1"/>
        <v>4198286.55</v>
      </c>
      <c r="J37" s="12"/>
    </row>
    <row r="38" spans="2:10" ht="15" customHeight="1">
      <c r="B38" s="7"/>
      <c r="C38" s="43" t="s">
        <v>13</v>
      </c>
      <c r="D38" s="43"/>
      <c r="E38" s="39"/>
      <c r="F38" s="38">
        <v>3475624.25</v>
      </c>
      <c r="G38" s="38">
        <v>-3475624.25</v>
      </c>
      <c r="H38" s="38"/>
      <c r="I38" s="38">
        <f t="shared" si="1"/>
        <v>0</v>
      </c>
      <c r="J38" s="12"/>
    </row>
    <row r="39" spans="2:10" ht="15">
      <c r="B39" s="7"/>
      <c r="C39" s="43" t="s">
        <v>14</v>
      </c>
      <c r="D39" s="43"/>
      <c r="E39" s="39"/>
      <c r="F39" s="38">
        <v>0</v>
      </c>
      <c r="G39" s="38">
        <v>0</v>
      </c>
      <c r="H39" s="38">
        <v>0</v>
      </c>
      <c r="I39" s="38">
        <f t="shared" si="1"/>
        <v>0</v>
      </c>
      <c r="J39" s="12"/>
    </row>
    <row r="40" spans="2:10" ht="15">
      <c r="B40" s="7"/>
      <c r="C40" s="43" t="s">
        <v>15</v>
      </c>
      <c r="D40" s="43"/>
      <c r="E40" s="39"/>
      <c r="F40" s="38">
        <v>0</v>
      </c>
      <c r="G40" s="38">
        <v>12200487.1</v>
      </c>
      <c r="H40" s="38"/>
      <c r="I40" s="38">
        <f t="shared" si="1"/>
        <v>12200487.1</v>
      </c>
      <c r="J40" s="12"/>
    </row>
    <row r="41" spans="2:10" ht="15" customHeight="1">
      <c r="B41" s="7"/>
      <c r="C41" s="43" t="s">
        <v>8</v>
      </c>
      <c r="D41" s="43"/>
      <c r="E41" s="39"/>
      <c r="F41" s="38"/>
      <c r="G41" s="38">
        <v>463034</v>
      </c>
      <c r="H41" s="38"/>
      <c r="I41" s="38">
        <f t="shared" si="1"/>
        <v>463034</v>
      </c>
      <c r="J41" s="12"/>
    </row>
    <row r="42" spans="2:10" ht="15">
      <c r="B42" s="7"/>
      <c r="C42" s="28"/>
      <c r="D42" s="28"/>
      <c r="E42" s="39"/>
      <c r="F42" s="38"/>
      <c r="G42" s="39"/>
      <c r="H42" s="38"/>
      <c r="I42" s="35"/>
      <c r="J42" s="12"/>
    </row>
    <row r="43" spans="2:10" ht="36.75" customHeight="1">
      <c r="B43" s="7"/>
      <c r="C43" s="44" t="s">
        <v>30</v>
      </c>
      <c r="D43" s="44"/>
      <c r="E43" s="39"/>
      <c r="F43" s="38"/>
      <c r="G43" s="39"/>
      <c r="H43" s="36">
        <f>SUM(H44:H45)</f>
        <v>0</v>
      </c>
      <c r="I43" s="36">
        <f>SUM(E43:H43)</f>
        <v>0</v>
      </c>
      <c r="J43" s="12"/>
    </row>
    <row r="44" spans="2:10" ht="15" customHeight="1">
      <c r="B44" s="7"/>
      <c r="C44" s="43" t="s">
        <v>26</v>
      </c>
      <c r="D44" s="43"/>
      <c r="E44" s="38"/>
      <c r="F44" s="39"/>
      <c r="G44" s="39"/>
      <c r="H44" s="38">
        <v>0</v>
      </c>
      <c r="I44" s="38">
        <f>SUM(E44:H44)</f>
        <v>0</v>
      </c>
      <c r="J44" s="12"/>
    </row>
    <row r="45" spans="2:10" ht="15" customHeight="1">
      <c r="B45" s="7"/>
      <c r="C45" s="43" t="s">
        <v>18</v>
      </c>
      <c r="D45" s="43"/>
      <c r="E45" s="38"/>
      <c r="F45" s="39"/>
      <c r="G45" s="39"/>
      <c r="H45" s="38">
        <v>0</v>
      </c>
      <c r="I45" s="38">
        <f>SUM(E45:H45)</f>
        <v>0</v>
      </c>
      <c r="J45" s="12"/>
    </row>
    <row r="46" spans="2:10" ht="15">
      <c r="B46" s="7"/>
      <c r="C46" s="28"/>
      <c r="D46" s="28"/>
      <c r="E46" s="38"/>
      <c r="F46" s="39"/>
      <c r="G46" s="39"/>
      <c r="H46" s="38"/>
      <c r="I46" s="35"/>
      <c r="J46" s="12"/>
    </row>
    <row r="47" spans="2:10" ht="15">
      <c r="B47" s="14"/>
      <c r="C47" s="45" t="s">
        <v>31</v>
      </c>
      <c r="D47" s="45"/>
      <c r="E47" s="42">
        <f>E29+E31</f>
        <v>159831291.59</v>
      </c>
      <c r="F47" s="42">
        <f>F29+F36</f>
        <v>-36942938.19</v>
      </c>
      <c r="G47" s="42">
        <f>G29+G36</f>
        <v>16861807.65</v>
      </c>
      <c r="H47" s="42">
        <f>H29+H43</f>
        <v>0</v>
      </c>
      <c r="I47" s="42">
        <f>SUM(E47:H47)</f>
        <v>139750161.05</v>
      </c>
      <c r="J47" s="15"/>
    </row>
    <row r="48" spans="2:10" ht="15">
      <c r="B48" s="16"/>
      <c r="C48" s="16"/>
      <c r="D48" s="16"/>
      <c r="E48" s="16"/>
      <c r="F48" s="16"/>
      <c r="G48" s="16"/>
      <c r="H48" s="16"/>
      <c r="I48" s="16"/>
      <c r="J48" s="17"/>
    </row>
    <row r="49" spans="5:10" ht="15">
      <c r="E49" s="18"/>
      <c r="F49" s="18"/>
      <c r="J49" s="9"/>
    </row>
    <row r="50" spans="2:11" ht="15">
      <c r="B50" s="2"/>
      <c r="C50" s="46" t="s">
        <v>17</v>
      </c>
      <c r="D50" s="46"/>
      <c r="E50" s="46"/>
      <c r="F50" s="46"/>
      <c r="G50" s="46"/>
      <c r="H50" s="46"/>
      <c r="I50" s="46"/>
      <c r="J50" s="46"/>
      <c r="K50" s="11"/>
    </row>
    <row r="51" spans="2:11" ht="15">
      <c r="B51" s="2"/>
      <c r="C51" s="11"/>
      <c r="D51" s="19"/>
      <c r="E51" s="20"/>
      <c r="F51" s="20"/>
      <c r="G51" s="2"/>
      <c r="H51" s="21"/>
      <c r="I51" s="19"/>
      <c r="J51" s="20"/>
      <c r="K51" s="20"/>
    </row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37">
    <mergeCell ref="I1:J1"/>
    <mergeCell ref="B2:K2"/>
    <mergeCell ref="B3:J3"/>
    <mergeCell ref="B4:J4"/>
    <mergeCell ref="B5:J5"/>
    <mergeCell ref="B6:J6"/>
    <mergeCell ref="C8:D8"/>
    <mergeCell ref="C11:D11"/>
    <mergeCell ref="C13:D13"/>
    <mergeCell ref="C14:D14"/>
    <mergeCell ref="C15:D15"/>
    <mergeCell ref="C16:D16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9:D29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1:D41"/>
    <mergeCell ref="C43:D43"/>
    <mergeCell ref="C44:D44"/>
    <mergeCell ref="C45:D45"/>
    <mergeCell ref="C47:D47"/>
    <mergeCell ref="C50:J5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PC2</cp:lastModifiedBy>
  <cp:lastPrinted>2023-01-25T21:27:47Z</cp:lastPrinted>
  <dcterms:created xsi:type="dcterms:W3CDTF">2014-09-04T19:19:04Z</dcterms:created>
  <dcterms:modified xsi:type="dcterms:W3CDTF">2023-01-25T21:29:22Z</dcterms:modified>
  <cp:category/>
  <cp:version/>
  <cp:contentType/>
  <cp:contentStatus/>
</cp:coreProperties>
</file>