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<sst xmlns="http://schemas.openxmlformats.org/spreadsheetml/2006/main" count="47" uniqueCount="36">
  <si>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</si>
  <si>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</si>
  <si>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</si>
  <si>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</si>
  <si>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</si>
  <si>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</si>
  <si>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</si>
  <si>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</si>
  <si>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</si>
  <si>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</si>
  <si>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</si>
  <si>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</si>
  <si>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</si>
  <si>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</si>
  <si>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</si>
  <si>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</si>
  <si>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</si>
  <si>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</si>
  <si>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</si>
  <si>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</si>
  <si>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</si>
  <si>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</si>
  <si>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</si>
  <si>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</si>
  <si>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</si>
  <si>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</si>
  <si>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</si>
  <si>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</si>
  <si>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</si>
  <si>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</si>
  <si>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</si>
  <si>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</si>
  <si>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</si>
  <si>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</si>
  <si>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</si>
  <si>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PROMOTORA TURISTICA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</si>
</sst>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2" fillId="33" borderId="1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2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2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2" fillId="34" borderId="0" xfId="0" applyNumberFormat="1" applyFont="1" applyFill="1" applyBorder="1" applyAlignment="1" applyProtection="1">
      <alignment horizontal="right" vertical="top"/>
      <protection locked="0"/>
    </xf>
    <xf numFmtId="3" fontId="42" fillId="34" borderId="0" xfId="0" applyNumberFormat="1" applyFont="1" applyFill="1" applyBorder="1" applyAlignment="1">
      <alignment horizontal="right" vertical="top"/>
    </xf>
    <xf numFmtId="0" fontId="41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47625</xdr:rowOff>
    </xdr:from>
    <xdr:to>
      <xdr:col>3</xdr:col>
      <xdr:colOff>1019175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8981" r="24269" b="17753"/>
        <a:stretch>
          <a:fillRect/>
        </a:stretch>
      </xdr:blipFill>
      <xdr:spPr>
        <a:xfrm>
          <a:off x="9525" y="238125"/>
          <a:ext cx="2114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123825</xdr:rowOff>
    </xdr:from>
    <xdr:to>
      <xdr:col>9</xdr:col>
      <xdr:colOff>57150</xdr:colOff>
      <xdr:row>5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12382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114300</xdr:rowOff>
    </xdr:from>
    <xdr:to>
      <xdr:col>15</xdr:col>
      <xdr:colOff>295275</xdr:colOff>
      <xdr:row>57</xdr:row>
      <xdr:rowOff>0</xdr:rowOff>
    </xdr:to>
    <xdr:grpSp>
      <xdr:nvGrpSpPr>
        <xdr:cNvPr id="3" name="Grupo 3"/>
        <xdr:cNvGrpSpPr>
          <a:grpSpLocks/>
        </xdr:cNvGrpSpPr>
      </xdr:nvGrpSpPr>
      <xdr:grpSpPr>
        <a:xfrm>
          <a:off x="95250" y="10191750"/>
          <a:ext cx="12734925" cy="1362075"/>
          <a:chOff x="9525" y="11268075"/>
          <a:chExt cx="12708617" cy="1362076"/>
        </a:xfrm>
        <a:solidFill>
          <a:srgbClr val="FFFFFF"/>
        </a:solidFill>
      </xdr:grpSpPr>
      <xdr:grpSp>
        <xdr:nvGrpSpPr>
          <xdr:cNvPr id="4" name="Grupo 5"/>
          <xdr:cNvGrpSpPr>
            <a:grpSpLocks/>
          </xdr:cNvGrpSpPr>
        </xdr:nvGrpSpPr>
        <xdr:grpSpPr>
          <a:xfrm>
            <a:off x="9525" y="11268075"/>
            <a:ext cx="9595006" cy="1362076"/>
            <a:chOff x="367940" y="5885159"/>
            <a:chExt cx="7975240" cy="724945"/>
          </a:xfrm>
          <a:solidFill>
            <a:srgbClr val="FFFFFF"/>
          </a:solidFill>
        </xdr:grpSpPr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6094162" y="5890234"/>
              <a:ext cx="2249018" cy="7198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Lic. José Luis González de la Vega Otero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Director General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Aprobado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por</a:t>
              </a:r>
            </a:p>
          </xdr:txBody>
        </xdr:sp>
        <xdr:sp>
          <xdr:nvSpPr>
            <xdr:cNvPr id="6" name="Text Box 9"/>
            <xdr:cNvSpPr txBox="1">
              <a:spLocks noChangeArrowheads="1"/>
            </xdr:cNvSpPr>
          </xdr:nvSpPr>
          <xdr:spPr>
            <a:xfrm>
              <a:off x="3288872" y="5885159"/>
              <a:ext cx="1995804" cy="6691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Lic. Alexandro Galeana Ruíz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de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Finanzas y  Administración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Revisado por</a:t>
              </a:r>
            </a:p>
          </xdr:txBody>
        </xdr:sp>
        <xdr:sp>
          <xdr:nvSpPr>
            <xdr:cNvPr id="7" name="Text Box 9"/>
            <xdr:cNvSpPr txBox="1">
              <a:spLocks noChangeArrowheads="1"/>
            </xdr:cNvSpPr>
          </xdr:nvSpPr>
          <xdr:spPr>
            <a:xfrm>
              <a:off x="367940" y="5885159"/>
              <a:ext cx="2225092" cy="6741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L.C. José Isabel Reyes Solís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Jefe del Departamento de Contabilidad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Elaborado por </a:t>
              </a:r>
            </a:p>
          </xdr:txBody>
        </xdr:sp>
      </xdr:grpSp>
      <xdr:sp>
        <xdr:nvSpPr>
          <xdr:cNvPr id="8" name="Text Box 9"/>
          <xdr:cNvSpPr txBox="1">
            <a:spLocks noChangeArrowheads="1"/>
          </xdr:cNvSpPr>
        </xdr:nvSpPr>
        <xdr:spPr>
          <a:xfrm>
            <a:off x="10319391" y="11268075"/>
            <a:ext cx="2398751" cy="1257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Carlos Ernesto Delgado Calderón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 Público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tabSelected="1" zoomScale="80" zoomScaleNormal="80" zoomScalePageLayoutView="0" workbookViewId="0" topLeftCell="A25">
      <selection activeCell="Y49" sqref="Y49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6384" width="4.8515625" style="1" customWidth="1"/>
  </cols>
  <sheetData>
    <row r="1" spans="2:10" ht="15">
      <c r="B1" s="2"/>
      <c r="C1" s="3"/>
      <c r="D1" s="55" t="s">
        <v>26</v>
      </c>
      <c r="E1" s="55"/>
      <c r="F1" s="55"/>
      <c r="G1" s="55"/>
      <c r="H1" s="55"/>
      <c r="I1" s="3"/>
      <c r="J1" s="3"/>
    </row>
    <row r="2" spans="3:10" ht="15">
      <c r="C2" s="3"/>
      <c r="D2" s="55" t="s">
        <v>0</v>
      </c>
      <c r="E2" s="55"/>
      <c r="F2" s="55"/>
      <c r="G2" s="55"/>
      <c r="H2" s="55"/>
      <c r="I2" s="3"/>
      <c r="J2" s="3"/>
    </row>
    <row r="3" spans="3:10" ht="15">
      <c r="C3" s="3"/>
      <c r="D3" s="56" t="s">
        <v>27</v>
      </c>
      <c r="E3" s="56"/>
      <c r="F3" s="56"/>
      <c r="G3" s="56"/>
      <c r="H3" s="56"/>
      <c r="I3" s="3"/>
      <c r="J3" s="3"/>
    </row>
    <row r="4" spans="3:10" ht="15">
      <c r="C4" s="3"/>
      <c r="D4" s="55" t="s">
        <v>1</v>
      </c>
      <c r="E4" s="55"/>
      <c r="F4" s="55"/>
      <c r="G4" s="55"/>
      <c r="H4" s="55"/>
      <c r="I4" s="3"/>
      <c r="J4" s="3"/>
    </row>
    <row r="5" spans="2:10" ht="6.75" customHeight="1">
      <c r="B5" s="4"/>
      <c r="C5" s="5"/>
      <c r="D5" s="57"/>
      <c r="E5" s="57"/>
      <c r="F5" s="57"/>
      <c r="G5" s="57"/>
      <c r="H5" s="57"/>
      <c r="I5" s="57"/>
      <c r="J5" s="57"/>
    </row>
    <row r="6" spans="2:10" ht="15">
      <c r="B6" s="4"/>
      <c r="C6" s="5" t="s">
        <v>2</v>
      </c>
      <c r="D6" s="58" t="s">
        <v>35</v>
      </c>
      <c r="E6" s="58"/>
      <c r="F6" s="58"/>
      <c r="G6" s="58"/>
      <c r="H6" s="58"/>
      <c r="I6" s="26"/>
      <c r="J6" s="26"/>
    </row>
    <row r="7" spans="2:10" ht="6" customHeight="1">
      <c r="B7" s="4"/>
      <c r="C7" s="4"/>
      <c r="D7" s="4" t="s">
        <v>3</v>
      </c>
      <c r="E7" s="4"/>
      <c r="F7" s="4"/>
      <c r="G7" s="4"/>
      <c r="H7" s="4"/>
      <c r="I7" s="4"/>
      <c r="J7" s="4"/>
    </row>
    <row r="8" spans="2:10" ht="57.75" customHeight="1">
      <c r="B8" s="47"/>
      <c r="C8" s="59" t="s">
        <v>4</v>
      </c>
      <c r="D8" s="59"/>
      <c r="E8" s="48" t="s">
        <v>5</v>
      </c>
      <c r="F8" s="48" t="s">
        <v>6</v>
      </c>
      <c r="G8" s="48" t="s">
        <v>7</v>
      </c>
      <c r="H8" s="48" t="s">
        <v>20</v>
      </c>
      <c r="I8" s="48" t="s">
        <v>8</v>
      </c>
      <c r="J8" s="49"/>
    </row>
    <row r="9" spans="2:10" ht="6.75" customHeight="1">
      <c r="B9" s="6"/>
      <c r="C9" s="4"/>
      <c r="D9" s="4"/>
      <c r="E9" s="4"/>
      <c r="F9" s="4"/>
      <c r="G9" s="4"/>
      <c r="H9" s="4"/>
      <c r="I9" s="4"/>
      <c r="J9" s="7"/>
    </row>
    <row r="10" spans="2:10" ht="8.25" customHeight="1" thickBot="1">
      <c r="B10" s="13"/>
      <c r="C10" s="60"/>
      <c r="D10" s="60"/>
      <c r="E10" s="14"/>
      <c r="F10" s="35"/>
      <c r="G10" s="35"/>
      <c r="H10" s="35"/>
      <c r="I10" s="36"/>
      <c r="J10" s="12"/>
    </row>
    <row r="11" spans="2:10" ht="15">
      <c r="B11" s="13"/>
      <c r="C11" s="37"/>
      <c r="D11" s="28"/>
      <c r="E11" s="29"/>
      <c r="F11" s="29"/>
      <c r="G11" s="29"/>
      <c r="H11" s="29"/>
      <c r="I11" s="29"/>
      <c r="J11" s="12"/>
    </row>
    <row r="12" spans="2:10" ht="15">
      <c r="B12" s="13"/>
      <c r="C12" s="53" t="s">
        <v>28</v>
      </c>
      <c r="D12" s="53"/>
      <c r="E12" s="30">
        <f>SUM(E13:E15)</f>
        <v>359393759.55999994</v>
      </c>
      <c r="F12" s="43"/>
      <c r="G12" s="43"/>
      <c r="H12" s="43"/>
      <c r="I12" s="30">
        <f>SUM(E12:H12)</f>
        <v>359393759.55999994</v>
      </c>
      <c r="J12" s="12"/>
    </row>
    <row r="13" spans="2:10" ht="15">
      <c r="B13" s="8"/>
      <c r="C13" s="50" t="s">
        <v>10</v>
      </c>
      <c r="D13" s="50"/>
      <c r="E13" s="31">
        <v>306854020.96</v>
      </c>
      <c r="F13" s="42"/>
      <c r="G13" s="42"/>
      <c r="H13" s="44"/>
      <c r="I13" s="29">
        <f>SUM(E13:H13)</f>
        <v>306854020.96</v>
      </c>
      <c r="J13" s="12"/>
    </row>
    <row r="14" spans="2:10" ht="15">
      <c r="B14" s="8"/>
      <c r="C14" s="50" t="s">
        <v>11</v>
      </c>
      <c r="D14" s="50"/>
      <c r="E14" s="31">
        <v>48217037.52</v>
      </c>
      <c r="F14" s="42"/>
      <c r="G14" s="42"/>
      <c r="H14" s="44"/>
      <c r="I14" s="29">
        <f>SUM(E14:H14)</f>
        <v>48217037.52</v>
      </c>
      <c r="J14" s="12"/>
    </row>
    <row r="15" spans="2:10" ht="15">
      <c r="B15" s="8"/>
      <c r="C15" s="50" t="s">
        <v>12</v>
      </c>
      <c r="D15" s="50"/>
      <c r="E15" s="31">
        <v>4322701.08</v>
      </c>
      <c r="F15" s="42"/>
      <c r="G15" s="42"/>
      <c r="H15" s="44"/>
      <c r="I15" s="29">
        <f>SUM(E15:H15)</f>
        <v>4322701.08</v>
      </c>
      <c r="J15" s="12"/>
    </row>
    <row r="16" spans="2:10" ht="15">
      <c r="B16" s="13"/>
      <c r="C16" s="37"/>
      <c r="D16" s="28"/>
      <c r="E16" s="33"/>
      <c r="F16" s="33"/>
      <c r="G16" s="33"/>
      <c r="H16" s="29"/>
      <c r="I16" s="29"/>
      <c r="J16" s="12"/>
    </row>
    <row r="17" spans="2:10" ht="23.25" customHeight="1">
      <c r="B17" s="13"/>
      <c r="C17" s="53" t="s">
        <v>29</v>
      </c>
      <c r="D17" s="53"/>
      <c r="E17" s="41"/>
      <c r="F17" s="30">
        <f>SUM(F19:F22)</f>
        <v>-152673095.91000003</v>
      </c>
      <c r="G17" s="30">
        <f>G18</f>
        <v>-197264.87</v>
      </c>
      <c r="H17" s="43"/>
      <c r="I17" s="30">
        <f>SUM(E17:H17)</f>
        <v>-152870360.78000003</v>
      </c>
      <c r="J17" s="12"/>
    </row>
    <row r="18" spans="2:10" ht="15">
      <c r="B18" s="8"/>
      <c r="C18" s="50" t="s">
        <v>13</v>
      </c>
      <c r="D18" s="50"/>
      <c r="E18" s="42"/>
      <c r="F18" s="42"/>
      <c r="G18" s="31">
        <v>-197264.87</v>
      </c>
      <c r="H18" s="44"/>
      <c r="I18" s="29">
        <f>SUM(E18:H18)</f>
        <v>-197264.87</v>
      </c>
      <c r="J18" s="12"/>
    </row>
    <row r="19" spans="2:10" ht="15">
      <c r="B19" s="8"/>
      <c r="C19" s="50" t="s">
        <v>14</v>
      </c>
      <c r="D19" s="50"/>
      <c r="E19" s="42"/>
      <c r="F19" s="31">
        <v>-152876581.8</v>
      </c>
      <c r="G19" s="42"/>
      <c r="H19" s="44"/>
      <c r="I19" s="29">
        <f>SUM(E19:H19)</f>
        <v>-152876581.8</v>
      </c>
      <c r="J19" s="12"/>
    </row>
    <row r="20" spans="2:10" ht="15">
      <c r="B20" s="8"/>
      <c r="C20" s="50" t="s">
        <v>15</v>
      </c>
      <c r="D20" s="50"/>
      <c r="E20" s="42"/>
      <c r="F20" s="31">
        <v>186439</v>
      </c>
      <c r="G20" s="42"/>
      <c r="H20" s="44"/>
      <c r="I20" s="29">
        <f>SUM(E20:H20)</f>
        <v>186439</v>
      </c>
      <c r="J20" s="12"/>
    </row>
    <row r="21" spans="2:10" ht="15">
      <c r="B21" s="8"/>
      <c r="C21" s="50" t="s">
        <v>16</v>
      </c>
      <c r="D21" s="50"/>
      <c r="E21" s="42"/>
      <c r="F21" s="31">
        <v>0</v>
      </c>
      <c r="G21" s="42"/>
      <c r="H21" s="44"/>
      <c r="I21" s="29">
        <f>SUM(E21:H21)</f>
        <v>0</v>
      </c>
      <c r="J21" s="12"/>
    </row>
    <row r="22" spans="2:10" ht="15">
      <c r="B22" s="8"/>
      <c r="C22" s="50" t="s">
        <v>19</v>
      </c>
      <c r="D22" s="50"/>
      <c r="E22" s="42"/>
      <c r="F22" s="31">
        <v>17046.89</v>
      </c>
      <c r="G22" s="42"/>
      <c r="H22" s="44"/>
      <c r="I22" s="29"/>
      <c r="J22" s="12"/>
    </row>
    <row r="23" spans="2:10" ht="15">
      <c r="B23" s="13"/>
      <c r="C23" s="37"/>
      <c r="D23" s="28"/>
      <c r="E23" s="33"/>
      <c r="F23" s="29"/>
      <c r="G23" s="33"/>
      <c r="H23" s="33"/>
      <c r="I23" s="33"/>
      <c r="J23" s="12"/>
    </row>
    <row r="24" spans="2:10" ht="22.5" customHeight="1">
      <c r="B24" s="13"/>
      <c r="C24" s="52" t="s">
        <v>30</v>
      </c>
      <c r="D24" s="52"/>
      <c r="E24" s="43"/>
      <c r="F24" s="43"/>
      <c r="G24" s="43"/>
      <c r="H24" s="30">
        <f>SUM(H25:H26)</f>
        <v>0</v>
      </c>
      <c r="I24" s="30">
        <f>SUM(E24:H24)</f>
        <v>0</v>
      </c>
      <c r="J24" s="12"/>
    </row>
    <row r="25" spans="2:10" ht="18" customHeight="1">
      <c r="B25" s="13"/>
      <c r="C25" s="50" t="s">
        <v>21</v>
      </c>
      <c r="D25" s="51"/>
      <c r="E25" s="43"/>
      <c r="F25" s="43"/>
      <c r="G25" s="43"/>
      <c r="H25" s="29">
        <v>0</v>
      </c>
      <c r="I25" s="30"/>
      <c r="J25" s="12"/>
    </row>
    <row r="26" spans="2:10" ht="15.75" customHeight="1">
      <c r="B26" s="13"/>
      <c r="C26" s="50" t="s">
        <v>22</v>
      </c>
      <c r="D26" s="52"/>
      <c r="E26" s="43"/>
      <c r="F26" s="43"/>
      <c r="G26" s="43"/>
      <c r="H26" s="29">
        <v>0</v>
      </c>
      <c r="I26" s="30"/>
      <c r="J26" s="12"/>
    </row>
    <row r="27" spans="2:10" ht="15.75" customHeight="1">
      <c r="B27" s="13"/>
      <c r="C27" s="39"/>
      <c r="D27" s="40"/>
      <c r="E27" s="30"/>
      <c r="F27" s="30"/>
      <c r="G27" s="30"/>
      <c r="H27" s="29"/>
      <c r="I27" s="30"/>
      <c r="J27" s="12"/>
    </row>
    <row r="28" spans="2:10" ht="15.75" customHeight="1">
      <c r="B28" s="13"/>
      <c r="C28" s="51" t="s">
        <v>25</v>
      </c>
      <c r="D28" s="50"/>
      <c r="E28" s="30">
        <f>E12</f>
        <v>359393759.55999994</v>
      </c>
      <c r="F28" s="30">
        <f>F17</f>
        <v>-152673095.91000003</v>
      </c>
      <c r="G28" s="30">
        <f>G17</f>
        <v>-197264.87</v>
      </c>
      <c r="H28" s="30">
        <f>H24</f>
        <v>0</v>
      </c>
      <c r="I28" s="30">
        <f>E28+F28+G28+H28</f>
        <v>206523398.7799999</v>
      </c>
      <c r="J28" s="12"/>
    </row>
    <row r="29" spans="2:10" ht="15">
      <c r="B29" s="8"/>
      <c r="C29" s="28"/>
      <c r="D29" s="32"/>
      <c r="E29" s="29"/>
      <c r="F29" s="33"/>
      <c r="G29" s="33"/>
      <c r="H29" s="29"/>
      <c r="I29" s="29"/>
      <c r="J29" s="12"/>
    </row>
    <row r="30" spans="2:10" ht="24" customHeight="1">
      <c r="B30" s="13"/>
      <c r="C30" s="53" t="s">
        <v>31</v>
      </c>
      <c r="D30" s="53"/>
      <c r="E30" s="30">
        <f>SUM(E31:E33)</f>
        <v>0</v>
      </c>
      <c r="F30" s="41"/>
      <c r="G30" s="41"/>
      <c r="H30" s="43"/>
      <c r="I30" s="30">
        <f>SUM(E30:H30)</f>
        <v>0</v>
      </c>
      <c r="J30" s="12"/>
    </row>
    <row r="31" spans="2:10" ht="15">
      <c r="B31" s="8"/>
      <c r="C31" s="50" t="s">
        <v>17</v>
      </c>
      <c r="D31" s="50"/>
      <c r="E31" s="31" t="s">
        <v>23</v>
      </c>
      <c r="F31" s="42"/>
      <c r="G31" s="42"/>
      <c r="H31" s="44"/>
      <c r="I31" s="29">
        <f>SUM(E31:H31)</f>
        <v>0</v>
      </c>
      <c r="J31" s="12"/>
    </row>
    <row r="32" spans="2:10" ht="15">
      <c r="B32" s="8"/>
      <c r="C32" s="50" t="s">
        <v>11</v>
      </c>
      <c r="D32" s="50"/>
      <c r="E32" s="31" t="s">
        <v>23</v>
      </c>
      <c r="F32" s="42"/>
      <c r="G32" s="42"/>
      <c r="H32" s="44"/>
      <c r="I32" s="29">
        <f>SUM(E32:H32)</f>
        <v>0</v>
      </c>
      <c r="J32" s="12"/>
    </row>
    <row r="33" spans="2:10" ht="15">
      <c r="B33" s="8"/>
      <c r="C33" s="50" t="s">
        <v>12</v>
      </c>
      <c r="D33" s="50"/>
      <c r="E33" s="31" t="s">
        <v>23</v>
      </c>
      <c r="F33" s="42"/>
      <c r="G33" s="42"/>
      <c r="H33" s="44"/>
      <c r="I33" s="29">
        <f>SUM(E33:H33)</f>
        <v>0</v>
      </c>
      <c r="J33" s="12"/>
    </row>
    <row r="34" spans="2:10" ht="15">
      <c r="B34" s="13"/>
      <c r="C34" s="37"/>
      <c r="D34" s="28"/>
      <c r="E34" s="29"/>
      <c r="F34" s="33"/>
      <c r="G34" s="33"/>
      <c r="H34" s="29"/>
      <c r="I34" s="29"/>
      <c r="J34" s="12"/>
    </row>
    <row r="35" spans="2:10" ht="22.5" customHeight="1">
      <c r="B35" s="13" t="s">
        <v>3</v>
      </c>
      <c r="C35" s="53" t="s">
        <v>32</v>
      </c>
      <c r="D35" s="53"/>
      <c r="E35" s="43"/>
      <c r="F35" s="30">
        <f>SUM(F37)</f>
        <v>-237725.62</v>
      </c>
      <c r="G35" s="30">
        <f>SUM(G36:G40)</f>
        <v>-1088860.02</v>
      </c>
      <c r="H35" s="43"/>
      <c r="I35" s="30">
        <f>SUM(E35:H35)</f>
        <v>-1326585.6400000001</v>
      </c>
      <c r="J35" s="12"/>
    </row>
    <row r="36" spans="2:10" ht="15">
      <c r="B36" s="8"/>
      <c r="C36" s="50" t="s">
        <v>13</v>
      </c>
      <c r="D36" s="50"/>
      <c r="E36" s="42"/>
      <c r="F36" s="42"/>
      <c r="G36" s="31">
        <v>-1286190.35</v>
      </c>
      <c r="H36" s="44"/>
      <c r="I36" s="29">
        <f>SUM(E36:H36)</f>
        <v>-1286190.35</v>
      </c>
      <c r="J36" s="12"/>
    </row>
    <row r="37" spans="2:10" ht="15">
      <c r="B37" s="8"/>
      <c r="C37" s="50" t="s">
        <v>14</v>
      </c>
      <c r="D37" s="50"/>
      <c r="E37" s="42"/>
      <c r="F37" s="31">
        <v>-237725.62</v>
      </c>
      <c r="G37" s="33">
        <v>197264.87</v>
      </c>
      <c r="H37" s="44"/>
      <c r="I37" s="29">
        <f>SUM(E37:H37)</f>
        <v>-40460.75</v>
      </c>
      <c r="J37" s="12"/>
    </row>
    <row r="38" spans="2:10" ht="15">
      <c r="B38" s="8"/>
      <c r="C38" s="50" t="s">
        <v>15</v>
      </c>
      <c r="D38" s="50"/>
      <c r="E38" s="42"/>
      <c r="F38" s="44"/>
      <c r="G38" s="31">
        <v>15</v>
      </c>
      <c r="H38" s="44"/>
      <c r="I38" s="29">
        <f>SUM(E38:H38)</f>
        <v>15</v>
      </c>
      <c r="J38" s="12"/>
    </row>
    <row r="39" spans="2:10" ht="15">
      <c r="B39" s="8"/>
      <c r="C39" s="50" t="s">
        <v>16</v>
      </c>
      <c r="D39" s="50"/>
      <c r="E39" s="42"/>
      <c r="F39" s="44"/>
      <c r="G39" s="31">
        <v>0</v>
      </c>
      <c r="H39" s="44"/>
      <c r="I39" s="29">
        <f>SUM(E39:H39)</f>
        <v>0</v>
      </c>
      <c r="J39" s="12"/>
    </row>
    <row r="40" spans="2:10" ht="15">
      <c r="B40" s="8"/>
      <c r="C40" s="50" t="s">
        <v>9</v>
      </c>
      <c r="D40" s="50"/>
      <c r="E40" s="42"/>
      <c r="F40" s="44"/>
      <c r="G40" s="31">
        <v>50.46</v>
      </c>
      <c r="H40" s="44"/>
      <c r="I40" s="29"/>
      <c r="J40" s="12"/>
    </row>
    <row r="41" spans="2:10" ht="15">
      <c r="B41" s="8"/>
      <c r="C41" s="39"/>
      <c r="D41" s="39"/>
      <c r="E41" s="33"/>
      <c r="F41" s="31"/>
      <c r="G41" s="33"/>
      <c r="H41" s="31"/>
      <c r="I41" s="29"/>
      <c r="J41" s="12"/>
    </row>
    <row r="42" spans="2:10" ht="24.75" customHeight="1">
      <c r="B42" s="13"/>
      <c r="C42" s="53" t="s">
        <v>33</v>
      </c>
      <c r="D42" s="53"/>
      <c r="E42" s="42"/>
      <c r="F42" s="45"/>
      <c r="G42" s="42"/>
      <c r="H42" s="30">
        <f>SUM(H43:H45)</f>
        <v>0</v>
      </c>
      <c r="I42" s="34">
        <v>0</v>
      </c>
      <c r="J42" s="12"/>
    </row>
    <row r="43" spans="2:10" ht="16.5" customHeight="1">
      <c r="B43" s="13"/>
      <c r="C43" s="54" t="s">
        <v>21</v>
      </c>
      <c r="D43" s="54"/>
      <c r="E43" s="42"/>
      <c r="F43" s="45"/>
      <c r="G43" s="42"/>
      <c r="H43" s="33">
        <v>0</v>
      </c>
      <c r="I43" s="33">
        <v>0</v>
      </c>
      <c r="J43" s="12"/>
    </row>
    <row r="44" spans="2:10" ht="15">
      <c r="B44" s="13"/>
      <c r="C44" s="54" t="s">
        <v>22</v>
      </c>
      <c r="D44" s="54"/>
      <c r="E44" s="42"/>
      <c r="F44" s="45"/>
      <c r="G44" s="42"/>
      <c r="H44" s="33">
        <v>0</v>
      </c>
      <c r="I44" s="33">
        <v>0</v>
      </c>
      <c r="J44" s="12"/>
    </row>
    <row r="45" spans="2:10" ht="15">
      <c r="B45" s="13"/>
      <c r="C45" s="38"/>
      <c r="D45" s="28"/>
      <c r="E45" s="33"/>
      <c r="F45" s="29"/>
      <c r="G45" s="33"/>
      <c r="H45" s="33"/>
      <c r="I45" s="33"/>
      <c r="J45" s="12"/>
    </row>
    <row r="46" spans="2:10" ht="15">
      <c r="B46" s="15"/>
      <c r="C46" s="62" t="s">
        <v>34</v>
      </c>
      <c r="D46" s="62"/>
      <c r="E46" s="27">
        <f>E28+E30</f>
        <v>359393759.55999994</v>
      </c>
      <c r="F46" s="27">
        <f>F28+F35</f>
        <v>-152910821.53000003</v>
      </c>
      <c r="G46" s="27">
        <f>G28+G35</f>
        <v>-1286124.8900000001</v>
      </c>
      <c r="H46" s="27">
        <f>H28+H42</f>
        <v>0</v>
      </c>
      <c r="I46" s="27">
        <f>SUM(E46:H46)</f>
        <v>205196813.13999993</v>
      </c>
      <c r="J46" s="16"/>
    </row>
    <row r="47" spans="2:10" ht="9" customHeight="1">
      <c r="B47" s="17"/>
      <c r="C47" s="17"/>
      <c r="D47" s="17"/>
      <c r="E47" s="17"/>
      <c r="F47" s="17"/>
      <c r="G47" s="17"/>
      <c r="H47" s="17"/>
      <c r="I47" s="17"/>
      <c r="J47" s="18"/>
    </row>
    <row r="48" spans="3:10" ht="20.25" customHeight="1">
      <c r="C48" s="46" t="s">
        <v>24</v>
      </c>
      <c r="E48" s="19"/>
      <c r="F48" s="19"/>
      <c r="J48" s="9"/>
    </row>
    <row r="49" spans="2:11" ht="15">
      <c r="B49" s="2"/>
      <c r="C49" s="63" t="s">
        <v>18</v>
      </c>
      <c r="D49" s="63"/>
      <c r="E49" s="63"/>
      <c r="F49" s="63"/>
      <c r="G49" s="63"/>
      <c r="H49" s="63"/>
      <c r="I49" s="63"/>
      <c r="J49" s="63"/>
      <c r="K49" s="11"/>
    </row>
    <row r="50" spans="2:11" s="64" customFormat="1" ht="15">
      <c r="B50" s="2"/>
      <c r="C50" s="11"/>
      <c r="D50" s="20"/>
      <c r="E50" s="21"/>
      <c r="F50" s="21"/>
      <c r="G50" s="2"/>
      <c r="H50" s="22"/>
      <c r="I50" s="20"/>
      <c r="J50" s="21"/>
      <c r="K50" s="21"/>
    </row>
    <row r="51" spans="2:11" s="64" customFormat="1" ht="15">
      <c r="B51" s="2"/>
      <c r="C51" s="11"/>
      <c r="D51" s="65"/>
      <c r="E51" s="65"/>
      <c r="F51" s="21"/>
      <c r="G51" s="2"/>
      <c r="H51" s="66"/>
      <c r="I51" s="66"/>
      <c r="J51" s="21"/>
      <c r="K51" s="21"/>
    </row>
    <row r="52" spans="2:11" s="64" customFormat="1" ht="15">
      <c r="B52" s="2"/>
      <c r="C52" s="23"/>
      <c r="D52" s="67"/>
      <c r="E52" s="67"/>
      <c r="F52" s="21"/>
      <c r="G52" s="21"/>
      <c r="H52" s="67"/>
      <c r="I52" s="67"/>
      <c r="J52" s="10"/>
      <c r="K52" s="21"/>
    </row>
    <row r="53" spans="2:11" s="64" customFormat="1" ht="15">
      <c r="B53" s="2"/>
      <c r="C53" s="24"/>
      <c r="D53" s="61"/>
      <c r="E53" s="61"/>
      <c r="F53" s="25"/>
      <c r="G53" s="25"/>
      <c r="H53" s="61"/>
      <c r="I53" s="61"/>
      <c r="J53" s="10"/>
      <c r="K53" s="21"/>
    </row>
    <row r="54" s="64" customFormat="1" ht="11.25" customHeight="1"/>
    <row r="55" ht="15"/>
    <row r="56" ht="15"/>
    <row r="57" ht="15"/>
  </sheetData>
  <sheetProtection/>
  <mergeCells count="43">
    <mergeCell ref="D52:E52"/>
    <mergeCell ref="H52:I52"/>
    <mergeCell ref="D53:E53"/>
    <mergeCell ref="H53:I53"/>
    <mergeCell ref="C37:D37"/>
    <mergeCell ref="C38:D38"/>
    <mergeCell ref="C39:D39"/>
    <mergeCell ref="C46:D46"/>
    <mergeCell ref="C49:J49"/>
    <mergeCell ref="D51:E51"/>
    <mergeCell ref="H51:I51"/>
    <mergeCell ref="C30:D30"/>
    <mergeCell ref="C31:D31"/>
    <mergeCell ref="C32:D32"/>
    <mergeCell ref="C33:D33"/>
    <mergeCell ref="C35:D35"/>
    <mergeCell ref="C36:D36"/>
    <mergeCell ref="C44:D44"/>
    <mergeCell ref="C17:D17"/>
    <mergeCell ref="C18:D18"/>
    <mergeCell ref="C19:D19"/>
    <mergeCell ref="C20:D20"/>
    <mergeCell ref="C21:D21"/>
    <mergeCell ref="C24:D24"/>
    <mergeCell ref="C22:D22"/>
    <mergeCell ref="C8:D8"/>
    <mergeCell ref="C10:D10"/>
    <mergeCell ref="C12:D12"/>
    <mergeCell ref="C13:D13"/>
    <mergeCell ref="C14:D14"/>
    <mergeCell ref="C15:D15"/>
    <mergeCell ref="D1:H1"/>
    <mergeCell ref="D2:H2"/>
    <mergeCell ref="D3:H3"/>
    <mergeCell ref="D4:H4"/>
    <mergeCell ref="D5:J5"/>
    <mergeCell ref="D6:H6"/>
    <mergeCell ref="C25:D25"/>
    <mergeCell ref="C26:D26"/>
    <mergeCell ref="C28:D28"/>
    <mergeCell ref="C40:D40"/>
    <mergeCell ref="C42:D42"/>
    <mergeCell ref="C43:D43"/>
  </mergeCells>
  <printOptions/>
  <pageMargins left="0.31496062992125984" right="0.31496062992125984" top="0.15748031496062992" bottom="0.15748031496062992" header="0.17" footer="0.15748031496062992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LIC LUIS M RAMIREZ S</cp:lastModifiedBy>
  <cp:lastPrinted>2023-02-07T19:45:13Z</cp:lastPrinted>
  <dcterms:created xsi:type="dcterms:W3CDTF">2014-09-04T19:19:04Z</dcterms:created>
  <dcterms:modified xsi:type="dcterms:W3CDTF">2023-02-07T19:45:18Z</dcterms:modified>
  <cp:category/>
  <cp:version/>
  <cp:contentType/>
  <cp:contentStatus/>
</cp:coreProperties>
</file>