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<sst xmlns="http://schemas.openxmlformats.org/spreadsheetml/2006/main" count="48" uniqueCount="36">
  <si>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</si>
  <si>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</si>
  <si>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</si>
  <si>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</si>
  <si>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</si>
  <si>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</si>
  <si>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</si>
  <si>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</si>
  <si>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</si>
  <si>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</si>
  <si>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</si>
  <si>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</si>
  <si>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</si>
  <si>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</si>
  <si>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</si>
  <si>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</si>
  <si>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</si>
  <si>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</si>
  <si>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</si>
  <si>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</si>
  <si>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</si>
  <si>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</si>
  <si>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</si>
  <si>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</si>
  <si>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</si>
  <si>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</si>
  <si>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</si>
  <si>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</si>
  <si>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</si>
  <si>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</si>
  <si>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</si>
  <si>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</si>
  <si>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</si>
  <si>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</si>
  <si>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</si>
  <si>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Comisión de los Derechos Humanos del Estado de Guerrero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</si>
</sst>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2" fillId="33" borderId="1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/>
    </xf>
    <xf numFmtId="3" fontId="44" fillId="33" borderId="12" xfId="0" applyNumberFormat="1" applyFont="1" applyFill="1" applyBorder="1" applyAlignment="1">
      <alignment horizontal="right" vertical="top"/>
    </xf>
    <xf numFmtId="0" fontId="44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2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4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2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2" xfId="0" applyNumberFormat="1" applyFont="1" applyFill="1" applyBorder="1" applyAlignment="1" applyProtection="1">
      <alignment horizontal="right" vertical="top"/>
      <protection locked="0"/>
    </xf>
    <xf numFmtId="3" fontId="44" fillId="33" borderId="12" xfId="0" applyNumberFormat="1" applyFont="1" applyFill="1" applyBorder="1" applyAlignment="1" applyProtection="1">
      <alignment horizontal="right" vertical="top"/>
      <protection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4" fillId="34" borderId="0" xfId="0" applyNumberFormat="1" applyFont="1" applyFill="1" applyBorder="1" applyAlignment="1" applyProtection="1">
      <alignment horizontal="right" vertical="top"/>
      <protection/>
    </xf>
    <xf numFmtId="3" fontId="42" fillId="34" borderId="0" xfId="0" applyNumberFormat="1" applyFont="1" applyFill="1" applyBorder="1" applyAlignment="1" applyProtection="1">
      <alignment horizontal="right" vertical="top"/>
      <protection/>
    </xf>
    <xf numFmtId="3" fontId="44" fillId="34" borderId="0" xfId="0" applyNumberFormat="1" applyFont="1" applyFill="1" applyBorder="1" applyAlignment="1">
      <alignment horizontal="right" vertical="top"/>
    </xf>
    <xf numFmtId="3" fontId="42" fillId="34" borderId="0" xfId="0" applyNumberFormat="1" applyFont="1" applyFill="1" applyBorder="1" applyAlignment="1" applyProtection="1">
      <alignment horizontal="right" vertical="top"/>
      <protection locked="0"/>
    </xf>
    <xf numFmtId="3" fontId="42" fillId="34" borderId="0" xfId="0" applyNumberFormat="1" applyFont="1" applyFill="1" applyBorder="1" applyAlignment="1">
      <alignment horizontal="right" vertical="top"/>
    </xf>
    <xf numFmtId="0" fontId="41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2657475</xdr:colOff>
      <xdr:row>52</xdr:row>
      <xdr:rowOff>19050</xdr:rowOff>
    </xdr:from>
    <xdr:to>
      <xdr:col>6</xdr:col>
      <xdr:colOff>781050</xdr:colOff>
      <xdr:row>56</xdr:row>
      <xdr:rowOff>161925</xdr:rowOff>
    </xdr:to>
    <xdr:sp>
      <xdr:nvSpPr>
        <xdr:cNvPr id="1" name="Rectángulo 1"/>
        <xdr:cNvSpPr>
          <a:spLocks/>
        </xdr:cNvSpPr>
      </xdr:nvSpPr>
      <xdr:spPr>
        <a:xfrm>
          <a:off x="3762375" y="10391775"/>
          <a:ext cx="3943350" cy="904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Elaboró.
</a:t>
          </a:r>
          <a:r>
            <a:rPr lang="en-US" cap="none" sz="1000" b="0" i="0" u="none" baseline="0">
              <a:solidFill>
                <a:srgbClr val="000000"/>
              </a:solidFill>
            </a:rPr>
            <a:t>M.C.</a:t>
          </a:r>
          <a:r>
            <a:rPr lang="en-US" cap="none" sz="1000" b="0" i="0" u="none" baseline="0">
              <a:solidFill>
                <a:srgbClr val="000000"/>
              </a:solidFill>
            </a:rPr>
            <a:t> Cinthia Jimena Aguirre Robert
</a:t>
          </a:r>
          <a:r>
            <a:rPr lang="en-US" cap="none" sz="1000" b="0" i="0" u="none" baseline="0">
              <a:solidFill>
                <a:srgbClr val="000000"/>
              </a:solidFill>
            </a:rPr>
            <a:t>Encargada de Despacho de la Dirección General Administrativa</a:t>
          </a:r>
        </a:p>
      </xdr:txBody>
    </xdr:sp>
    <xdr:clientData/>
  </xdr:twoCellAnchor>
  <xdr:twoCellAnchor>
    <xdr:from>
      <xdr:col>1</xdr:col>
      <xdr:colOff>0</xdr:colOff>
      <xdr:row>52</xdr:row>
      <xdr:rowOff>9525</xdr:rowOff>
    </xdr:from>
    <xdr:to>
      <xdr:col>3</xdr:col>
      <xdr:colOff>2895600</xdr:colOff>
      <xdr:row>56</xdr:row>
      <xdr:rowOff>161925</xdr:rowOff>
    </xdr:to>
    <xdr:sp>
      <xdr:nvSpPr>
        <xdr:cNvPr id="2" name="Rectángulo 2"/>
        <xdr:cNvSpPr>
          <a:spLocks/>
        </xdr:cNvSpPr>
      </xdr:nvSpPr>
      <xdr:spPr>
        <a:xfrm>
          <a:off x="95250" y="10382250"/>
          <a:ext cx="3905250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Autorizó.
</a:t>
          </a:r>
          <a:r>
            <a:rPr lang="en-US" cap="none" sz="1000" b="0" i="0" u="none" baseline="0">
              <a:solidFill>
                <a:srgbClr val="000000"/>
              </a:solidFill>
            </a:rPr>
            <a:t>Mtra.</a:t>
          </a:r>
          <a:r>
            <a:rPr lang="en-US" cap="none" sz="1000" b="0" i="0" u="none" baseline="0">
              <a:solidFill>
                <a:srgbClr val="000000"/>
              </a:solidFill>
            </a:rPr>
            <a:t> Cecilia Narciso Gaytan
</a:t>
          </a:r>
          <a:r>
            <a:rPr lang="en-US" cap="none" sz="1000" b="0" i="0" u="none" baseline="0">
              <a:solidFill>
                <a:srgbClr val="000000"/>
              </a:solidFill>
            </a:rPr>
            <a:t>Presidenta</a:t>
          </a:r>
        </a:p>
      </xdr:txBody>
    </xdr:sp>
    <xdr:clientData/>
  </xdr:twoCellAnchor>
  <xdr:twoCellAnchor>
    <xdr:from>
      <xdr:col>6</xdr:col>
      <xdr:colOff>314325</xdr:colOff>
      <xdr:row>52</xdr:row>
      <xdr:rowOff>0</xdr:rowOff>
    </xdr:from>
    <xdr:to>
      <xdr:col>10</xdr:col>
      <xdr:colOff>200025</xdr:colOff>
      <xdr:row>56</xdr:row>
      <xdr:rowOff>171450</xdr:rowOff>
    </xdr:to>
    <xdr:sp>
      <xdr:nvSpPr>
        <xdr:cNvPr id="3" name="Rectángulo 3"/>
        <xdr:cNvSpPr>
          <a:spLocks/>
        </xdr:cNvSpPr>
      </xdr:nvSpPr>
      <xdr:spPr>
        <a:xfrm>
          <a:off x="7239000" y="10372725"/>
          <a:ext cx="2647950" cy="933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Vo</a:t>
          </a:r>
          <a:r>
            <a:rPr lang="en-US" cap="none" sz="1000" b="0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Lic. Jesús</a:t>
          </a:r>
          <a:r>
            <a:rPr lang="en-US" cap="none" sz="1000" b="0" i="0" u="none" baseline="0">
              <a:solidFill>
                <a:srgbClr val="000000"/>
              </a:solidFill>
            </a:rPr>
            <a:t> Romero Hernández
</a:t>
          </a:r>
          <a:r>
            <a:rPr lang="en-US" cap="none" sz="1000" b="0" i="0" u="none" baseline="0">
              <a:solidFill>
                <a:srgbClr val="000000"/>
              </a:solidFill>
            </a:rPr>
            <a:t>Encargado de Contraloria Interna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E23">
      <selection activeCell="E49" sqref="E49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.0039062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70" t="s">
        <v>26</v>
      </c>
      <c r="E2" s="70"/>
      <c r="F2" s="70"/>
      <c r="G2" s="70"/>
      <c r="H2" s="70"/>
      <c r="I2" s="4"/>
      <c r="J2" s="4"/>
    </row>
    <row r="3" spans="3:10" ht="15">
      <c r="C3" s="4"/>
      <c r="D3" s="70" t="s">
        <v>0</v>
      </c>
      <c r="E3" s="70"/>
      <c r="F3" s="70"/>
      <c r="G3" s="70"/>
      <c r="H3" s="70"/>
      <c r="I3" s="4"/>
      <c r="J3" s="4"/>
    </row>
    <row r="4" spans="3:10" ht="15">
      <c r="C4" s="4"/>
      <c r="D4" s="71" t="s">
        <v>27</v>
      </c>
      <c r="E4" s="71"/>
      <c r="F4" s="71"/>
      <c r="G4" s="71"/>
      <c r="H4" s="71"/>
      <c r="I4" s="4"/>
      <c r="J4" s="4"/>
    </row>
    <row r="5" spans="3:10" ht="15">
      <c r="C5" s="4"/>
      <c r="D5" s="70" t="s">
        <v>1</v>
      </c>
      <c r="E5" s="70"/>
      <c r="F5" s="70"/>
      <c r="G5" s="70"/>
      <c r="H5" s="70"/>
      <c r="I5" s="4"/>
      <c r="J5" s="4"/>
    </row>
    <row r="6" spans="2:10" ht="6.75" customHeight="1">
      <c r="B6" s="5"/>
      <c r="C6" s="6"/>
      <c r="D6" s="72"/>
      <c r="E6" s="72"/>
      <c r="F6" s="72"/>
      <c r="G6" s="72"/>
      <c r="H6" s="72"/>
      <c r="I6" s="72"/>
      <c r="J6" s="72"/>
    </row>
    <row r="7" spans="2:10" ht="15">
      <c r="B7" s="5"/>
      <c r="C7" s="6" t="s">
        <v>2</v>
      </c>
      <c r="D7" s="73" t="s">
        <v>35</v>
      </c>
      <c r="E7" s="73"/>
      <c r="F7" s="73"/>
      <c r="G7" s="73"/>
      <c r="H7" s="73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8" t="s">
        <v>4</v>
      </c>
      <c r="D10" s="68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9"/>
      <c r="D13" s="69"/>
      <c r="E13" s="16"/>
      <c r="F13" s="41"/>
      <c r="G13" s="41"/>
      <c r="H13" s="41"/>
      <c r="I13" s="42"/>
      <c r="J13" s="14"/>
    </row>
    <row r="14" spans="2:10" ht="1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64" t="s">
        <v>28</v>
      </c>
      <c r="D15" s="64"/>
      <c r="E15" s="32">
        <f>SUM(E16:E18)</f>
        <v>-7308253.62</v>
      </c>
      <c r="F15" s="49"/>
      <c r="G15" s="49"/>
      <c r="H15" s="49"/>
      <c r="I15" s="32">
        <f>SUM(E15:H15)</f>
        <v>-7308253.62</v>
      </c>
      <c r="J15" s="14"/>
    </row>
    <row r="16" spans="2:10" ht="15">
      <c r="B16" s="9"/>
      <c r="C16" s="59" t="s">
        <v>10</v>
      </c>
      <c r="D16" s="59"/>
      <c r="E16" s="56">
        <v>-7308253.62</v>
      </c>
      <c r="F16" s="48"/>
      <c r="G16" s="48"/>
      <c r="H16" s="50"/>
      <c r="I16" s="31">
        <f>SUM(E16:H16)</f>
        <v>-7308253.62</v>
      </c>
      <c r="J16" s="14"/>
    </row>
    <row r="17" spans="2:10" ht="15">
      <c r="B17" s="9"/>
      <c r="C17" s="59" t="s">
        <v>11</v>
      </c>
      <c r="D17" s="59"/>
      <c r="E17" s="33">
        <v>0</v>
      </c>
      <c r="F17" s="48"/>
      <c r="G17" s="48"/>
      <c r="H17" s="50"/>
      <c r="I17" s="31">
        <f>SUM(E17:H17)</f>
        <v>0</v>
      </c>
      <c r="J17" s="14"/>
    </row>
    <row r="18" spans="2:10" ht="15">
      <c r="B18" s="9"/>
      <c r="C18" s="59" t="s">
        <v>12</v>
      </c>
      <c r="D18" s="59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15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64" t="s">
        <v>29</v>
      </c>
      <c r="D20" s="64"/>
      <c r="E20" s="47"/>
      <c r="F20" s="32">
        <f>SUM(F22:F25)</f>
        <v>2414607.71</v>
      </c>
      <c r="G20" s="32">
        <f>G21</f>
        <v>1392896.57</v>
      </c>
      <c r="H20" s="49"/>
      <c r="I20" s="32">
        <f>SUM(E20:H20)</f>
        <v>3807504.2800000003</v>
      </c>
      <c r="J20" s="14"/>
    </row>
    <row r="21" spans="2:10" ht="15">
      <c r="B21" s="9"/>
      <c r="C21" s="59" t="s">
        <v>13</v>
      </c>
      <c r="D21" s="59"/>
      <c r="E21" s="48"/>
      <c r="F21" s="48"/>
      <c r="G21" s="33">
        <v>1392896.57</v>
      </c>
      <c r="H21" s="50"/>
      <c r="I21" s="31">
        <f>SUM(E21:H21)</f>
        <v>1392896.57</v>
      </c>
      <c r="J21" s="14"/>
    </row>
    <row r="22" spans="2:10" ht="15">
      <c r="B22" s="9"/>
      <c r="C22" s="59" t="s">
        <v>14</v>
      </c>
      <c r="D22" s="59"/>
      <c r="E22" s="48"/>
      <c r="F22" s="33">
        <v>2414607.71</v>
      </c>
      <c r="G22" s="48"/>
      <c r="H22" s="50"/>
      <c r="I22" s="31">
        <f>SUM(E22:H22)</f>
        <v>2414607.71</v>
      </c>
      <c r="J22" s="14"/>
    </row>
    <row r="23" spans="2:10" ht="15">
      <c r="B23" s="9"/>
      <c r="C23" s="59" t="s">
        <v>15</v>
      </c>
      <c r="D23" s="59"/>
      <c r="E23" s="48"/>
      <c r="F23" s="33">
        <v>0</v>
      </c>
      <c r="G23" s="48"/>
      <c r="H23" s="50"/>
      <c r="I23" s="31">
        <f>SUM(E23:H23)</f>
        <v>0</v>
      </c>
      <c r="J23" s="14"/>
    </row>
    <row r="24" spans="2:10" ht="15">
      <c r="B24" s="9"/>
      <c r="C24" s="59" t="s">
        <v>16</v>
      </c>
      <c r="D24" s="59"/>
      <c r="E24" s="48"/>
      <c r="F24" s="33">
        <v>0</v>
      </c>
      <c r="G24" s="48"/>
      <c r="H24" s="50"/>
      <c r="I24" s="31">
        <f>SUM(E24:H24)</f>
        <v>0</v>
      </c>
      <c r="J24" s="14"/>
    </row>
    <row r="25" spans="2:10" ht="15">
      <c r="B25" s="9"/>
      <c r="C25" s="59" t="s">
        <v>19</v>
      </c>
      <c r="D25" s="59"/>
      <c r="E25" s="48"/>
      <c r="F25" s="33">
        <v>0</v>
      </c>
      <c r="G25" s="48"/>
      <c r="H25" s="50"/>
      <c r="I25" s="31"/>
      <c r="J25" s="14"/>
    </row>
    <row r="26" spans="2:10" ht="1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66" t="s">
        <v>30</v>
      </c>
      <c r="D27" s="66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9" t="s">
        <v>21</v>
      </c>
      <c r="D28" s="67"/>
      <c r="E28" s="49"/>
      <c r="F28" s="49"/>
      <c r="G28" s="49"/>
      <c r="H28" s="31">
        <v>0</v>
      </c>
      <c r="I28" s="32"/>
      <c r="J28" s="14"/>
    </row>
    <row r="29" spans="2:10" ht="15.75" customHeight="1">
      <c r="B29" s="15"/>
      <c r="C29" s="59" t="s">
        <v>22</v>
      </c>
      <c r="D29" s="66"/>
      <c r="E29" s="49"/>
      <c r="F29" s="49"/>
      <c r="G29" s="49"/>
      <c r="H29" s="31">
        <v>0</v>
      </c>
      <c r="I29" s="32"/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67" t="s">
        <v>25</v>
      </c>
      <c r="D31" s="59"/>
      <c r="E31" s="32">
        <f>E15</f>
        <v>-7308253.62</v>
      </c>
      <c r="F31" s="32">
        <f>F20</f>
        <v>2414607.71</v>
      </c>
      <c r="G31" s="32">
        <f>G20</f>
        <v>1392896.57</v>
      </c>
      <c r="H31" s="32">
        <f>H27</f>
        <v>0</v>
      </c>
      <c r="I31" s="32">
        <f>E31+F31+G31+H31</f>
        <v>-3500749.34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64" t="s">
        <v>31</v>
      </c>
      <c r="D33" s="64"/>
      <c r="E33" s="32">
        <f>SUM(E34:E36)</f>
        <v>232542.29</v>
      </c>
      <c r="F33" s="47"/>
      <c r="G33" s="47"/>
      <c r="H33" s="49"/>
      <c r="I33" s="32">
        <f>SUM(E33:H33)</f>
        <v>232542.29</v>
      </c>
      <c r="J33" s="14"/>
    </row>
    <row r="34" spans="2:10" ht="15">
      <c r="B34" s="9"/>
      <c r="C34" s="59" t="s">
        <v>17</v>
      </c>
      <c r="D34" s="59"/>
      <c r="E34" s="33">
        <v>232542.29</v>
      </c>
      <c r="F34" s="48"/>
      <c r="G34" s="48"/>
      <c r="H34" s="50"/>
      <c r="I34" s="31">
        <f>SUM(E34:H34)</f>
        <v>232542.29</v>
      </c>
      <c r="J34" s="14"/>
    </row>
    <row r="35" spans="2:10" ht="15">
      <c r="B35" s="9"/>
      <c r="C35" s="59" t="s">
        <v>11</v>
      </c>
      <c r="D35" s="59"/>
      <c r="E35" s="33" t="s">
        <v>23</v>
      </c>
      <c r="F35" s="48"/>
      <c r="G35" s="48"/>
      <c r="H35" s="50"/>
      <c r="I35" s="31">
        <f>SUM(E35:H35)</f>
        <v>0</v>
      </c>
      <c r="J35" s="14"/>
    </row>
    <row r="36" spans="2:10" ht="15">
      <c r="B36" s="9"/>
      <c r="C36" s="59" t="s">
        <v>12</v>
      </c>
      <c r="D36" s="59"/>
      <c r="E36" s="33" t="s">
        <v>23</v>
      </c>
      <c r="F36" s="48"/>
      <c r="G36" s="48"/>
      <c r="H36" s="50"/>
      <c r="I36" s="31">
        <f>SUM(E36:H36)</f>
        <v>0</v>
      </c>
      <c r="J36" s="14"/>
    </row>
    <row r="37" spans="2:10" ht="1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64" t="s">
        <v>32</v>
      </c>
      <c r="D38" s="64"/>
      <c r="E38" s="49"/>
      <c r="F38" s="32">
        <f>SUM(F40)</f>
        <v>1392896.57</v>
      </c>
      <c r="G38" s="32">
        <f>SUM(G39:G43)</f>
        <v>-2580970.94</v>
      </c>
      <c r="H38" s="49"/>
      <c r="I38" s="32">
        <f>SUM(E38:H38)</f>
        <v>-1188074.3699999999</v>
      </c>
      <c r="J38" s="14"/>
    </row>
    <row r="39" spans="2:10" ht="15">
      <c r="B39" s="9"/>
      <c r="C39" s="59" t="s">
        <v>13</v>
      </c>
      <c r="D39" s="59"/>
      <c r="E39" s="48"/>
      <c r="F39" s="48"/>
      <c r="G39" s="33">
        <v>-605745.66</v>
      </c>
      <c r="H39" s="50"/>
      <c r="I39" s="31">
        <f>SUM(E39:H39)</f>
        <v>-605745.66</v>
      </c>
      <c r="J39" s="14"/>
    </row>
    <row r="40" spans="2:10" ht="15">
      <c r="B40" s="9"/>
      <c r="C40" s="59" t="s">
        <v>14</v>
      </c>
      <c r="D40" s="59"/>
      <c r="E40" s="48"/>
      <c r="F40" s="33">
        <v>1392896.57</v>
      </c>
      <c r="G40" s="35">
        <v>-1392896.57</v>
      </c>
      <c r="H40" s="50"/>
      <c r="I40" s="31">
        <f>SUM(E40:H40)</f>
        <v>0</v>
      </c>
      <c r="J40" s="14"/>
    </row>
    <row r="41" spans="2:10" ht="15">
      <c r="B41" s="9"/>
      <c r="C41" s="59" t="s">
        <v>15</v>
      </c>
      <c r="D41" s="59"/>
      <c r="E41" s="48"/>
      <c r="F41" s="50"/>
      <c r="G41" s="33" t="s">
        <v>23</v>
      </c>
      <c r="H41" s="50"/>
      <c r="I41" s="31">
        <f>SUM(E41:H41)</f>
        <v>0</v>
      </c>
      <c r="J41" s="14"/>
    </row>
    <row r="42" spans="2:10" ht="15">
      <c r="B42" s="9"/>
      <c r="C42" s="59" t="s">
        <v>16</v>
      </c>
      <c r="D42" s="59"/>
      <c r="E42" s="48"/>
      <c r="F42" s="50"/>
      <c r="G42" s="33" t="s">
        <v>23</v>
      </c>
      <c r="H42" s="50"/>
      <c r="I42" s="31">
        <f>SUM(E42:H42)</f>
        <v>0</v>
      </c>
      <c r="J42" s="14"/>
    </row>
    <row r="43" spans="2:10" ht="15">
      <c r="B43" s="9"/>
      <c r="C43" s="59" t="s">
        <v>9</v>
      </c>
      <c r="D43" s="59"/>
      <c r="E43" s="48"/>
      <c r="F43" s="50"/>
      <c r="G43" s="33">
        <v>-582328.71</v>
      </c>
      <c r="H43" s="50"/>
      <c r="I43" s="31">
        <v>-582328.71</v>
      </c>
      <c r="J43" s="14"/>
    </row>
    <row r="44" spans="2:10" ht="15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64" t="s">
        <v>33</v>
      </c>
      <c r="D45" s="64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5" t="s">
        <v>21</v>
      </c>
      <c r="D46" s="65"/>
      <c r="E46" s="48"/>
      <c r="F46" s="51"/>
      <c r="G46" s="48"/>
      <c r="H46" s="35">
        <v>0</v>
      </c>
      <c r="I46" s="35">
        <v>0</v>
      </c>
      <c r="J46" s="14"/>
    </row>
    <row r="47" spans="2:10" ht="15">
      <c r="B47" s="15"/>
      <c r="C47" s="65" t="s">
        <v>22</v>
      </c>
      <c r="D47" s="65"/>
      <c r="E47" s="48"/>
      <c r="F47" s="51"/>
      <c r="G47" s="48"/>
      <c r="H47" s="35">
        <v>0</v>
      </c>
      <c r="I47" s="35">
        <v>0</v>
      </c>
      <c r="J47" s="14"/>
    </row>
    <row r="48" spans="2:10" ht="1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60" t="s">
        <v>34</v>
      </c>
      <c r="D49" s="60"/>
      <c r="E49" s="29">
        <f>E31+E33</f>
        <v>-7075711.33</v>
      </c>
      <c r="F49" s="29">
        <f>F31+F38</f>
        <v>3807504.2800000003</v>
      </c>
      <c r="G49" s="29">
        <f>G31+G38</f>
        <v>-1188074.3699999999</v>
      </c>
      <c r="H49" s="29">
        <f>H31+H45</f>
        <v>0</v>
      </c>
      <c r="I49" s="29">
        <f>SUM(E49:H49)</f>
        <v>-4456281.42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 t="s">
        <v>24</v>
      </c>
      <c r="E51" s="21"/>
      <c r="F51" s="21"/>
      <c r="J51" s="11"/>
    </row>
    <row r="52" spans="2:11" ht="15">
      <c r="B52" s="2"/>
      <c r="C52" s="61" t="s">
        <v>18</v>
      </c>
      <c r="D52" s="61"/>
      <c r="E52" s="61"/>
      <c r="F52" s="61"/>
      <c r="G52" s="61"/>
      <c r="H52" s="61"/>
      <c r="I52" s="61"/>
      <c r="J52" s="61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62"/>
      <c r="E54" s="62"/>
      <c r="F54" s="23"/>
      <c r="G54" s="2"/>
      <c r="H54" s="63"/>
      <c r="I54" s="63"/>
      <c r="J54" s="23"/>
      <c r="K54" s="23"/>
    </row>
    <row r="55" spans="2:11" ht="15">
      <c r="B55" s="2"/>
      <c r="C55" s="25"/>
      <c r="D55" s="57"/>
      <c r="E55" s="57"/>
      <c r="F55" s="23"/>
      <c r="G55" s="23"/>
      <c r="H55" s="57"/>
      <c r="I55" s="57"/>
      <c r="J55" s="12"/>
      <c r="K55" s="23"/>
    </row>
    <row r="56" spans="2:11" ht="15">
      <c r="B56" s="2"/>
      <c r="C56" s="26"/>
      <c r="D56" s="58"/>
      <c r="E56" s="58"/>
      <c r="F56" s="27"/>
      <c r="G56" s="27"/>
      <c r="H56" s="38"/>
      <c r="I56" s="38"/>
      <c r="J56" s="12"/>
      <c r="K56" s="23"/>
    </row>
    <row r="57" ht="15"/>
  </sheetData>
  <sheetProtection/>
  <mergeCells count="42"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47:D47"/>
    <mergeCell ref="C20:D20"/>
    <mergeCell ref="C21:D21"/>
    <mergeCell ref="C22:D22"/>
    <mergeCell ref="C23:D23"/>
    <mergeCell ref="C24:D24"/>
    <mergeCell ref="C27:D27"/>
    <mergeCell ref="C25:D25"/>
    <mergeCell ref="C28:D28"/>
    <mergeCell ref="C29:D29"/>
    <mergeCell ref="C33:D33"/>
    <mergeCell ref="C34:D34"/>
    <mergeCell ref="C35:D35"/>
    <mergeCell ref="C36:D36"/>
    <mergeCell ref="C38:D38"/>
    <mergeCell ref="C39:D39"/>
    <mergeCell ref="D55:E55"/>
    <mergeCell ref="H55:I55"/>
    <mergeCell ref="D56:E56"/>
    <mergeCell ref="C40:D40"/>
    <mergeCell ref="C41:D41"/>
    <mergeCell ref="C42:D42"/>
    <mergeCell ref="C49:D49"/>
    <mergeCell ref="C52:J52"/>
    <mergeCell ref="D54:E54"/>
    <mergeCell ref="H54:I5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vany</cp:lastModifiedBy>
  <cp:lastPrinted>2023-02-22T22:13:16Z</cp:lastPrinted>
  <dcterms:created xsi:type="dcterms:W3CDTF">2014-09-04T19:19:04Z</dcterms:created>
  <dcterms:modified xsi:type="dcterms:W3CDTF">2023-03-06T20:29:14Z</dcterms:modified>
  <cp:category/>
  <cp:version/>
  <cp:contentType/>
  <cp:contentStatus/>
</cp:coreProperties>
</file>