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<sst xmlns="http://schemas.openxmlformats.org/spreadsheetml/2006/main" count="64" uniqueCount="55">
  <si>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</si>
  <si>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</si>
  <si>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</si>
  <si>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</si>
  <si>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</si>
  <si>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</si>
  <si>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</si>
  <si>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</si>
  <si>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</si>
  <si>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</si>
  <si>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</si>
  <si>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</si>
  <si>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</si>
  <si>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</si>
  <si>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</si>
  <si>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</si>
  <si>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</si>
  <si>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</si>
  <si>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</si>
  <si>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</si>
  <si>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</si>
  <si>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</si>
  <si>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</si>
  <si>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</si>
  <si>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</si>
  <si>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</si>
  <si>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</si>
  <si>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</si>
  <si>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</si>
  <si>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</si>
  <si>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</si>
  <si>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</si>
  <si>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</si>
  <si>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</si>
  <si>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</si>
  <si>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</si>
  <si>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</si>
  <si>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</si>
  <si>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</si>
  <si>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</si>
  <si>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</si>
  <si>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</si>
  <si>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</si>
  <si>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</si>
  <si>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</si>
  <si>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</si>
  <si>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</si>
  <si>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</si>
  <si>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</si>
  <si>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</si>
  <si>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</si>
  <si>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</si>
  <si>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</si>
  <si>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</si>
  <si>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COLEGIO DE ESTUDIOS CIENTIFICOS Y TECNOLOGICOS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</si>
</sst>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1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0" fillId="33" borderId="0" xfId="0" applyFont="1" applyFill="1" applyBorder="1" applyAlignment="1">
      <alignment horizontal="left" vertical="top"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1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40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40" fillId="33" borderId="10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0" fillId="33" borderId="13" xfId="0" applyFont="1" applyFill="1" applyBorder="1" applyAlignment="1">
      <alignment/>
    </xf>
    <xf numFmtId="0" fontId="40" fillId="33" borderId="13" xfId="0" applyFont="1" applyFill="1" applyBorder="1" applyAlignment="1">
      <alignment vertical="top"/>
    </xf>
    <xf numFmtId="0" fontId="40" fillId="33" borderId="13" xfId="0" applyFont="1" applyFill="1" applyBorder="1" applyAlignment="1">
      <alignment horizontal="left" vertical="top" wrapText="1"/>
    </xf>
    <xf numFmtId="0" fontId="40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1" fillId="34" borderId="16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3" fontId="4" fillId="33" borderId="10" xfId="48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0" xfId="48" applyFont="1" applyFill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55</xdr:row>
      <xdr:rowOff>209550</xdr:rowOff>
    </xdr:from>
    <xdr:to>
      <xdr:col>4</xdr:col>
      <xdr:colOff>1152525</xdr:colOff>
      <xdr:row>59</xdr:row>
      <xdr:rowOff>104775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742950" y="9448800"/>
          <a:ext cx="23336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Jannet Zapata Villalobos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 Depto. de Recursos Financieros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5</xdr:col>
      <xdr:colOff>1209675</xdr:colOff>
      <xdr:row>55</xdr:row>
      <xdr:rowOff>133350</xdr:rowOff>
    </xdr:from>
    <xdr:to>
      <xdr:col>9</xdr:col>
      <xdr:colOff>38100</xdr:colOff>
      <xdr:row>60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657725" y="9372600"/>
          <a:ext cx="2276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    Revisado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Leonel Quintana Pérez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</a:t>
          </a:r>
        </a:p>
      </xdr:txBody>
    </xdr:sp>
    <xdr:clientData/>
  </xdr:twoCellAnchor>
  <xdr:twoCellAnchor>
    <xdr:from>
      <xdr:col>11</xdr:col>
      <xdr:colOff>657225</xdr:colOff>
      <xdr:row>55</xdr:row>
      <xdr:rowOff>133350</xdr:rowOff>
    </xdr:from>
    <xdr:to>
      <xdr:col>14</xdr:col>
      <xdr:colOff>257175</xdr:colOff>
      <xdr:row>59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8048625" y="9372600"/>
          <a:ext cx="29337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Mtro. Edmundo Gatica Carmona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="90" zoomScaleNormal="90" zoomScalePageLayoutView="0" workbookViewId="0" topLeftCell="A37">
      <selection activeCell="H47" sqref="H47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6" t="s">
        <v>52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2"/>
      <c r="Q2" s="2"/>
    </row>
    <row r="3" spans="2:17" ht="12">
      <c r="B3" s="2"/>
      <c r="C3" s="2"/>
      <c r="D3" s="2"/>
      <c r="E3" s="66" t="s">
        <v>0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2"/>
      <c r="Q3" s="2"/>
    </row>
    <row r="4" spans="2:17" ht="12">
      <c r="B4" s="2"/>
      <c r="C4" s="2"/>
      <c r="D4" s="2"/>
      <c r="E4" s="66" t="s">
        <v>53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2"/>
      <c r="Q4" s="2"/>
    </row>
    <row r="5" spans="2:17" ht="12">
      <c r="B5" s="2"/>
      <c r="C5" s="2"/>
      <c r="D5" s="2"/>
      <c r="E5" s="66" t="s">
        <v>1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2"/>
      <c r="Q5" s="2"/>
    </row>
    <row r="6" spans="3:17" ht="12">
      <c r="C6" s="5"/>
      <c r="D6" s="6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1"/>
      <c r="Q6" s="1"/>
    </row>
    <row r="7" spans="1:17" ht="12">
      <c r="A7" s="7"/>
      <c r="B7" s="67" t="s">
        <v>2</v>
      </c>
      <c r="C7" s="67"/>
      <c r="D7" s="67"/>
      <c r="E7" s="68" t="s">
        <v>54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63" t="s">
        <v>3</v>
      </c>
      <c r="C10" s="64"/>
      <c r="D10" s="64"/>
      <c r="E10" s="64"/>
      <c r="F10" s="48"/>
      <c r="G10" s="49">
        <v>2022</v>
      </c>
      <c r="H10" s="49">
        <v>2021</v>
      </c>
      <c r="I10" s="50"/>
      <c r="J10" s="64" t="s">
        <v>3</v>
      </c>
      <c r="K10" s="64"/>
      <c r="L10" s="64"/>
      <c r="M10" s="64"/>
      <c r="N10" s="48"/>
      <c r="O10" s="49">
        <v>2022</v>
      </c>
      <c r="P10" s="49">
        <v>2021</v>
      </c>
      <c r="Q10" s="51"/>
    </row>
    <row r="11" spans="1:17" s="1" customFormat="1" ht="12">
      <c r="A11" s="3"/>
      <c r="B11" s="39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40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65" t="s">
        <v>4</v>
      </c>
      <c r="C13" s="62"/>
      <c r="D13" s="62"/>
      <c r="E13" s="62"/>
      <c r="F13" s="62"/>
      <c r="G13" s="14"/>
      <c r="H13" s="14"/>
      <c r="I13" s="16"/>
      <c r="J13" s="62" t="s">
        <v>5</v>
      </c>
      <c r="K13" s="62"/>
      <c r="L13" s="62"/>
      <c r="M13" s="62"/>
      <c r="N13" s="62"/>
      <c r="O13" s="18"/>
      <c r="P13" s="18"/>
      <c r="Q13" s="15"/>
    </row>
    <row r="14" spans="1:17" ht="12">
      <c r="A14" s="16"/>
      <c r="B14" s="40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40"/>
      <c r="C15" s="62" t="s">
        <v>6</v>
      </c>
      <c r="D15" s="62"/>
      <c r="E15" s="62"/>
      <c r="F15" s="62"/>
      <c r="G15" s="19">
        <f>SUM(G16:G25)</f>
        <v>375959156.58</v>
      </c>
      <c r="H15" s="19">
        <f>SUM(H16:H25)</f>
        <v>349993433.52</v>
      </c>
      <c r="I15" s="16"/>
      <c r="J15" s="16"/>
      <c r="K15" s="62" t="s">
        <v>6</v>
      </c>
      <c r="L15" s="62"/>
      <c r="M15" s="62"/>
      <c r="N15" s="62"/>
      <c r="O15" s="19">
        <f>SUM(O16:O18)</f>
        <v>0</v>
      </c>
      <c r="P15" s="19">
        <f>SUM(P16:P18)</f>
        <v>0</v>
      </c>
      <c r="Q15" s="15"/>
    </row>
    <row r="16" spans="1:17" ht="12">
      <c r="A16" s="16"/>
      <c r="B16" s="40"/>
      <c r="C16" s="17"/>
      <c r="D16" s="60" t="s">
        <v>7</v>
      </c>
      <c r="E16" s="60"/>
      <c r="F16" s="60"/>
      <c r="G16" s="20">
        <v>0</v>
      </c>
      <c r="H16" s="20">
        <v>0</v>
      </c>
      <c r="I16" s="16"/>
      <c r="J16" s="16"/>
      <c r="K16" s="1"/>
      <c r="L16" s="61" t="s">
        <v>8</v>
      </c>
      <c r="M16" s="61"/>
      <c r="N16" s="61"/>
      <c r="O16" s="20">
        <v>0</v>
      </c>
      <c r="P16" s="20">
        <v>0</v>
      </c>
      <c r="Q16" s="15"/>
    </row>
    <row r="17" spans="1:17" ht="12">
      <c r="A17" s="16"/>
      <c r="B17" s="40"/>
      <c r="C17" s="17"/>
      <c r="D17" s="60" t="s">
        <v>9</v>
      </c>
      <c r="E17" s="60"/>
      <c r="F17" s="60"/>
      <c r="G17" s="20">
        <v>0</v>
      </c>
      <c r="H17" s="20">
        <v>0</v>
      </c>
      <c r="I17" s="16"/>
      <c r="J17" s="16"/>
      <c r="K17" s="1"/>
      <c r="L17" s="61" t="s">
        <v>10</v>
      </c>
      <c r="M17" s="61"/>
      <c r="N17" s="61"/>
      <c r="O17" s="20">
        <v>0</v>
      </c>
      <c r="P17" s="20">
        <v>0</v>
      </c>
      <c r="Q17" s="15"/>
    </row>
    <row r="18" spans="1:17" ht="12">
      <c r="A18" s="16"/>
      <c r="B18" s="40"/>
      <c r="C18" s="45"/>
      <c r="D18" s="60" t="s">
        <v>11</v>
      </c>
      <c r="E18" s="60"/>
      <c r="F18" s="60"/>
      <c r="G18" s="20">
        <v>0</v>
      </c>
      <c r="H18" s="20">
        <v>0</v>
      </c>
      <c r="I18" s="16"/>
      <c r="J18" s="16"/>
      <c r="K18" s="14"/>
      <c r="L18" s="61" t="s">
        <v>42</v>
      </c>
      <c r="M18" s="61"/>
      <c r="N18" s="61"/>
      <c r="O18" s="20">
        <v>0</v>
      </c>
      <c r="P18" s="20">
        <v>0</v>
      </c>
      <c r="Q18" s="15"/>
    </row>
    <row r="19" spans="1:17" ht="12">
      <c r="A19" s="16"/>
      <c r="B19" s="40"/>
      <c r="C19" s="45"/>
      <c r="D19" s="60" t="s">
        <v>12</v>
      </c>
      <c r="E19" s="60"/>
      <c r="F19" s="60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40"/>
      <c r="C20" s="45"/>
      <c r="D20" s="60" t="s">
        <v>47</v>
      </c>
      <c r="E20" s="60"/>
      <c r="F20" s="60"/>
      <c r="G20" s="20">
        <v>118937.66</v>
      </c>
      <c r="H20" s="20">
        <v>0</v>
      </c>
      <c r="I20" s="16"/>
      <c r="J20" s="16"/>
      <c r="K20" s="62" t="s">
        <v>13</v>
      </c>
      <c r="L20" s="62"/>
      <c r="M20" s="62"/>
      <c r="N20" s="62"/>
      <c r="O20" s="19">
        <f>SUM(O21:O23)</f>
        <v>313254.44</v>
      </c>
      <c r="P20" s="19">
        <f>SUM(P21:P23)</f>
        <v>155422.94</v>
      </c>
      <c r="Q20" s="15"/>
    </row>
    <row r="21" spans="1:17" ht="12">
      <c r="A21" s="16"/>
      <c r="B21" s="40"/>
      <c r="C21" s="45"/>
      <c r="D21" s="60" t="s">
        <v>48</v>
      </c>
      <c r="E21" s="60"/>
      <c r="F21" s="60"/>
      <c r="G21" s="20">
        <v>0</v>
      </c>
      <c r="H21" s="20">
        <v>0</v>
      </c>
      <c r="I21" s="16"/>
      <c r="J21" s="16"/>
      <c r="K21" s="14"/>
      <c r="L21" s="61" t="s">
        <v>8</v>
      </c>
      <c r="M21" s="61"/>
      <c r="N21" s="61"/>
      <c r="O21" s="20">
        <v>0</v>
      </c>
      <c r="P21" s="20">
        <v>0</v>
      </c>
      <c r="Q21" s="15"/>
    </row>
    <row r="22" spans="1:17" ht="12">
      <c r="A22" s="16"/>
      <c r="B22" s="40"/>
      <c r="C22" s="45"/>
      <c r="D22" s="60" t="s">
        <v>49</v>
      </c>
      <c r="E22" s="60"/>
      <c r="F22" s="60"/>
      <c r="G22" s="20">
        <v>4444712.66</v>
      </c>
      <c r="H22" s="20">
        <v>3404720.05</v>
      </c>
      <c r="I22" s="16"/>
      <c r="J22" s="16"/>
      <c r="K22" s="17"/>
      <c r="L22" s="61" t="s">
        <v>10</v>
      </c>
      <c r="M22" s="61"/>
      <c r="N22" s="61"/>
      <c r="O22" s="20">
        <v>313254.44</v>
      </c>
      <c r="P22" s="20">
        <v>155422.94</v>
      </c>
      <c r="Q22" s="15"/>
    </row>
    <row r="23" spans="1:17" ht="26.25" customHeight="1">
      <c r="A23" s="16"/>
      <c r="B23" s="40"/>
      <c r="C23" s="45"/>
      <c r="D23" s="60" t="s">
        <v>50</v>
      </c>
      <c r="E23" s="60"/>
      <c r="F23" s="60"/>
      <c r="G23" s="20">
        <v>0</v>
      </c>
      <c r="H23" s="20">
        <v>0</v>
      </c>
      <c r="I23" s="16"/>
      <c r="J23" s="16"/>
      <c r="K23" s="1"/>
      <c r="L23" s="61" t="s">
        <v>14</v>
      </c>
      <c r="M23" s="61"/>
      <c r="N23" s="61"/>
      <c r="O23" s="20">
        <v>0</v>
      </c>
      <c r="P23" s="20">
        <v>0</v>
      </c>
      <c r="Q23" s="15"/>
    </row>
    <row r="24" spans="1:17" ht="16.5" customHeight="1">
      <c r="A24" s="16"/>
      <c r="B24" s="40"/>
      <c r="C24" s="45"/>
      <c r="D24" s="60" t="s">
        <v>51</v>
      </c>
      <c r="E24" s="60"/>
      <c r="F24" s="60"/>
      <c r="G24" s="20">
        <v>327435564.56</v>
      </c>
      <c r="H24" s="20">
        <v>346040271.13</v>
      </c>
      <c r="I24" s="16"/>
      <c r="J24" s="16"/>
      <c r="K24" s="62" t="s">
        <v>15</v>
      </c>
      <c r="L24" s="62"/>
      <c r="M24" s="62"/>
      <c r="N24" s="62"/>
      <c r="O24" s="19">
        <f>O15-O20</f>
        <v>-313254.44</v>
      </c>
      <c r="P24" s="19">
        <f>P15-P20</f>
        <v>-155422.94</v>
      </c>
      <c r="Q24" s="15"/>
    </row>
    <row r="25" spans="1:17" ht="12">
      <c r="A25" s="16"/>
      <c r="B25" s="40"/>
      <c r="C25" s="17"/>
      <c r="D25" s="60" t="s">
        <v>43</v>
      </c>
      <c r="E25" s="60"/>
      <c r="F25" s="21"/>
      <c r="G25" s="20">
        <v>43959941.7</v>
      </c>
      <c r="H25" s="20">
        <v>548442.34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40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40"/>
      <c r="C27" s="62" t="s">
        <v>13</v>
      </c>
      <c r="D27" s="62"/>
      <c r="E27" s="62"/>
      <c r="F27" s="62"/>
      <c r="G27" s="19">
        <f>SUM(G28:G43)</f>
        <v>380903472.19</v>
      </c>
      <c r="H27" s="19">
        <f>SUM(H28:H43)</f>
        <v>354413085.76</v>
      </c>
      <c r="I27" s="16"/>
      <c r="J27" s="62" t="s">
        <v>16</v>
      </c>
      <c r="K27" s="62"/>
      <c r="L27" s="62"/>
      <c r="M27" s="62"/>
      <c r="N27" s="62"/>
      <c r="O27" s="18"/>
      <c r="P27" s="18"/>
      <c r="Q27" s="15"/>
    </row>
    <row r="28" spans="1:17" ht="12">
      <c r="A28" s="16"/>
      <c r="B28" s="40"/>
      <c r="C28" s="46"/>
      <c r="D28" s="60" t="s">
        <v>17</v>
      </c>
      <c r="E28" s="60"/>
      <c r="F28" s="60"/>
      <c r="G28" s="20">
        <v>348299708.37</v>
      </c>
      <c r="H28" s="20">
        <v>299606025.06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40"/>
      <c r="C29" s="46"/>
      <c r="D29" s="60" t="s">
        <v>18</v>
      </c>
      <c r="E29" s="60"/>
      <c r="F29" s="60"/>
      <c r="G29" s="20">
        <v>13410754.55</v>
      </c>
      <c r="H29" s="20">
        <v>35419203.36</v>
      </c>
      <c r="I29" s="16"/>
      <c r="J29" s="1"/>
      <c r="K29" s="62" t="s">
        <v>6</v>
      </c>
      <c r="L29" s="62"/>
      <c r="M29" s="62"/>
      <c r="N29" s="62"/>
      <c r="O29" s="19">
        <f>O30+O33+O34</f>
        <v>0</v>
      </c>
      <c r="P29" s="19">
        <f>P30+P33+P34</f>
        <v>0</v>
      </c>
      <c r="Q29" s="15"/>
    </row>
    <row r="30" spans="1:17" ht="12">
      <c r="A30" s="16"/>
      <c r="B30" s="40"/>
      <c r="C30" s="46"/>
      <c r="D30" s="60" t="s">
        <v>19</v>
      </c>
      <c r="E30" s="60"/>
      <c r="F30" s="60"/>
      <c r="G30" s="20">
        <v>19193009.27</v>
      </c>
      <c r="H30" s="20">
        <v>19387857.34</v>
      </c>
      <c r="I30" s="16"/>
      <c r="J30" s="16"/>
      <c r="K30" s="1"/>
      <c r="L30" s="61" t="s">
        <v>20</v>
      </c>
      <c r="M30" s="61"/>
      <c r="N30" s="61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40"/>
      <c r="C31" s="17"/>
      <c r="D31" s="60" t="s">
        <v>21</v>
      </c>
      <c r="E31" s="60"/>
      <c r="F31" s="60"/>
      <c r="G31" s="20">
        <v>0</v>
      </c>
      <c r="H31" s="20">
        <v>0</v>
      </c>
      <c r="I31" s="16"/>
      <c r="J31" s="16"/>
      <c r="K31" s="46"/>
      <c r="L31" s="61" t="s">
        <v>22</v>
      </c>
      <c r="M31" s="61"/>
      <c r="N31" s="61"/>
      <c r="O31" s="20">
        <v>0</v>
      </c>
      <c r="P31" s="20">
        <v>0</v>
      </c>
      <c r="Q31" s="15"/>
    </row>
    <row r="32" spans="1:17" ht="12">
      <c r="A32" s="16"/>
      <c r="B32" s="40"/>
      <c r="C32" s="46"/>
      <c r="D32" s="60" t="s">
        <v>23</v>
      </c>
      <c r="E32" s="60"/>
      <c r="F32" s="60"/>
      <c r="G32" s="20">
        <v>0</v>
      </c>
      <c r="H32" s="20">
        <v>0</v>
      </c>
      <c r="I32" s="16"/>
      <c r="J32" s="16"/>
      <c r="K32" s="46"/>
      <c r="L32" s="61" t="s">
        <v>24</v>
      </c>
      <c r="M32" s="61"/>
      <c r="N32" s="61"/>
      <c r="O32" s="20">
        <v>0</v>
      </c>
      <c r="P32" s="20">
        <v>0</v>
      </c>
      <c r="Q32" s="15"/>
    </row>
    <row r="33" spans="1:17" ht="15" customHeight="1">
      <c r="A33" s="16"/>
      <c r="B33" s="40"/>
      <c r="C33" s="46"/>
      <c r="D33" s="60" t="s">
        <v>25</v>
      </c>
      <c r="E33" s="60"/>
      <c r="F33" s="60"/>
      <c r="G33" s="20">
        <v>0</v>
      </c>
      <c r="H33" s="20">
        <v>0</v>
      </c>
      <c r="I33" s="16"/>
      <c r="J33" s="16"/>
      <c r="K33" s="46"/>
      <c r="L33" s="61" t="s">
        <v>45</v>
      </c>
      <c r="M33" s="61"/>
      <c r="N33" s="61"/>
      <c r="O33" s="20">
        <v>0</v>
      </c>
      <c r="P33" s="20">
        <v>0</v>
      </c>
      <c r="Q33" s="15"/>
    </row>
    <row r="34" spans="1:17" ht="15" customHeight="1">
      <c r="A34" s="16"/>
      <c r="B34" s="40"/>
      <c r="C34" s="46"/>
      <c r="D34" s="60" t="s">
        <v>26</v>
      </c>
      <c r="E34" s="60"/>
      <c r="F34" s="60"/>
      <c r="G34" s="20">
        <v>0</v>
      </c>
      <c r="H34" s="20">
        <v>0</v>
      </c>
      <c r="I34" s="16"/>
      <c r="J34" s="16"/>
      <c r="K34" s="14"/>
      <c r="L34" s="61"/>
      <c r="M34" s="61"/>
      <c r="N34" s="61"/>
      <c r="O34" s="20"/>
      <c r="P34" s="20"/>
      <c r="Q34" s="15"/>
    </row>
    <row r="35" spans="1:17" ht="15" customHeight="1">
      <c r="A35" s="16"/>
      <c r="B35" s="40"/>
      <c r="C35" s="46"/>
      <c r="D35" s="60" t="s">
        <v>27</v>
      </c>
      <c r="E35" s="60"/>
      <c r="F35" s="60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40"/>
      <c r="C36" s="46"/>
      <c r="D36" s="60" t="s">
        <v>28</v>
      </c>
      <c r="E36" s="60"/>
      <c r="F36" s="60"/>
      <c r="G36" s="20">
        <v>0</v>
      </c>
      <c r="H36" s="20">
        <v>0</v>
      </c>
      <c r="I36" s="16"/>
      <c r="J36" s="16"/>
      <c r="K36" s="62" t="s">
        <v>13</v>
      </c>
      <c r="L36" s="62"/>
      <c r="M36" s="62"/>
      <c r="N36" s="62"/>
      <c r="O36" s="19">
        <f>O37+O40+O41</f>
        <v>0</v>
      </c>
      <c r="P36" s="19">
        <f>P37+P40+P41</f>
        <v>0</v>
      </c>
      <c r="Q36" s="15"/>
    </row>
    <row r="37" spans="1:17" ht="15" customHeight="1">
      <c r="A37" s="16"/>
      <c r="B37" s="40"/>
      <c r="C37" s="46"/>
      <c r="D37" s="60" t="s">
        <v>29</v>
      </c>
      <c r="E37" s="60"/>
      <c r="F37" s="60"/>
      <c r="G37" s="20">
        <v>0</v>
      </c>
      <c r="H37" s="20">
        <v>0</v>
      </c>
      <c r="I37" s="16"/>
      <c r="J37" s="1"/>
      <c r="K37" s="1"/>
      <c r="L37" s="61" t="s">
        <v>30</v>
      </c>
      <c r="M37" s="61"/>
      <c r="N37" s="61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40"/>
      <c r="C38" s="46"/>
      <c r="D38" s="60" t="s">
        <v>31</v>
      </c>
      <c r="E38" s="60"/>
      <c r="F38" s="60"/>
      <c r="G38" s="20">
        <v>0</v>
      </c>
      <c r="H38" s="20">
        <v>0</v>
      </c>
      <c r="I38" s="16"/>
      <c r="J38" s="16"/>
      <c r="K38" s="1"/>
      <c r="L38" s="61" t="s">
        <v>22</v>
      </c>
      <c r="M38" s="61"/>
      <c r="N38" s="61"/>
      <c r="O38" s="20">
        <v>0</v>
      </c>
      <c r="P38" s="20">
        <v>0</v>
      </c>
      <c r="Q38" s="15"/>
    </row>
    <row r="39" spans="1:17" ht="15" customHeight="1">
      <c r="A39" s="16"/>
      <c r="B39" s="40"/>
      <c r="C39" s="46"/>
      <c r="D39" s="60" t="s">
        <v>32</v>
      </c>
      <c r="E39" s="60"/>
      <c r="F39" s="60"/>
      <c r="G39" s="20">
        <v>0</v>
      </c>
      <c r="H39" s="20">
        <v>0</v>
      </c>
      <c r="I39" s="16"/>
      <c r="J39" s="16"/>
      <c r="K39" s="46"/>
      <c r="L39" s="61" t="s">
        <v>24</v>
      </c>
      <c r="M39" s="61"/>
      <c r="N39" s="61"/>
      <c r="O39" s="20">
        <v>0</v>
      </c>
      <c r="P39" s="20">
        <v>0</v>
      </c>
      <c r="Q39" s="15"/>
    </row>
    <row r="40" spans="1:17" ht="15" customHeight="1">
      <c r="A40" s="16"/>
      <c r="B40" s="40"/>
      <c r="C40" s="46"/>
      <c r="D40" s="60" t="s">
        <v>33</v>
      </c>
      <c r="E40" s="60"/>
      <c r="F40" s="60"/>
      <c r="G40" s="20">
        <v>0</v>
      </c>
      <c r="H40" s="20">
        <v>0</v>
      </c>
      <c r="I40" s="16"/>
      <c r="J40" s="16"/>
      <c r="K40" s="46"/>
      <c r="L40" s="61" t="s">
        <v>46</v>
      </c>
      <c r="M40" s="61"/>
      <c r="N40" s="61"/>
      <c r="O40" s="20">
        <v>0</v>
      </c>
      <c r="P40" s="20">
        <v>0</v>
      </c>
      <c r="Q40" s="15"/>
    </row>
    <row r="41" spans="1:17" ht="15" customHeight="1">
      <c r="A41" s="16"/>
      <c r="B41" s="40"/>
      <c r="C41" s="17"/>
      <c r="D41" s="60" t="s">
        <v>34</v>
      </c>
      <c r="E41" s="60"/>
      <c r="F41" s="60"/>
      <c r="G41" s="20">
        <v>0</v>
      </c>
      <c r="H41" s="20">
        <v>0</v>
      </c>
      <c r="I41" s="16"/>
      <c r="J41" s="16"/>
      <c r="K41" s="46"/>
      <c r="L41" s="61"/>
      <c r="M41" s="61"/>
      <c r="N41" s="61"/>
      <c r="O41" s="20"/>
      <c r="P41" s="20"/>
      <c r="Q41" s="15"/>
    </row>
    <row r="42" spans="1:17" ht="15" customHeight="1">
      <c r="A42" s="16"/>
      <c r="B42" s="40"/>
      <c r="C42" s="46"/>
      <c r="D42" s="60" t="s">
        <v>35</v>
      </c>
      <c r="E42" s="60"/>
      <c r="F42" s="60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40"/>
      <c r="C43" s="46"/>
      <c r="D43" s="60" t="s">
        <v>44</v>
      </c>
      <c r="E43" s="60"/>
      <c r="F43" s="60"/>
      <c r="G43" s="20">
        <v>0</v>
      </c>
      <c r="H43" s="20">
        <v>0</v>
      </c>
      <c r="I43" s="16"/>
      <c r="J43" s="16"/>
      <c r="K43" s="62" t="s">
        <v>36</v>
      </c>
      <c r="L43" s="62"/>
      <c r="M43" s="62"/>
      <c r="N43" s="62"/>
      <c r="O43" s="19">
        <f>O29-O36</f>
        <v>0</v>
      </c>
      <c r="P43" s="19">
        <f>P29-P36</f>
        <v>0</v>
      </c>
      <c r="Q43" s="15"/>
    </row>
    <row r="44" spans="1:17" ht="15" customHeight="1">
      <c r="A44" s="16"/>
      <c r="B44" s="40"/>
      <c r="C44" s="46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40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1"/>
      <c r="C46" s="62" t="s">
        <v>37</v>
      </c>
      <c r="D46" s="62"/>
      <c r="E46" s="62"/>
      <c r="F46" s="62"/>
      <c r="G46" s="23">
        <f>G15-G27</f>
        <v>-4944315.610000014</v>
      </c>
      <c r="H46" s="23">
        <f>H15-H27</f>
        <v>-4419652.24000001</v>
      </c>
      <c r="I46" s="22"/>
      <c r="J46" s="55" t="s">
        <v>38</v>
      </c>
      <c r="K46" s="55"/>
      <c r="L46" s="55"/>
      <c r="M46" s="55"/>
      <c r="N46" s="55"/>
      <c r="O46" s="23">
        <f>G46+O24+O43</f>
        <v>-5257570.050000015</v>
      </c>
      <c r="P46" s="23">
        <f>H46+P24+P43</f>
        <v>-4575075.18000001</v>
      </c>
      <c r="Q46" s="24"/>
    </row>
    <row r="47" spans="1:17" s="25" customFormat="1" ht="25.5" customHeight="1">
      <c r="A47" s="22"/>
      <c r="B47" s="41"/>
      <c r="C47" s="46"/>
      <c r="D47" s="46"/>
      <c r="E47" s="46"/>
      <c r="F47" s="46"/>
      <c r="G47" s="23"/>
      <c r="H47" s="23"/>
      <c r="I47" s="22"/>
      <c r="J47" s="44"/>
      <c r="K47" s="44"/>
      <c r="L47" s="44"/>
      <c r="M47" s="44"/>
      <c r="N47" s="44"/>
      <c r="O47" s="23"/>
      <c r="P47" s="23"/>
      <c r="Q47" s="24"/>
    </row>
    <row r="48" spans="1:17" s="25" customFormat="1" ht="12">
      <c r="A48" s="22"/>
      <c r="B48" s="41"/>
      <c r="C48" s="46"/>
      <c r="D48" s="46"/>
      <c r="E48" s="46"/>
      <c r="F48" s="46"/>
      <c r="G48" s="23"/>
      <c r="H48" s="23"/>
      <c r="I48" s="22"/>
      <c r="J48" s="55" t="s">
        <v>39</v>
      </c>
      <c r="K48" s="55"/>
      <c r="L48" s="55"/>
      <c r="M48" s="55"/>
      <c r="N48" s="55"/>
      <c r="O48" s="38">
        <v>63109864.49</v>
      </c>
      <c r="P48" s="38">
        <v>67684939.67</v>
      </c>
      <c r="Q48" s="24"/>
    </row>
    <row r="49" spans="1:17" s="25" customFormat="1" ht="12">
      <c r="A49" s="22"/>
      <c r="B49" s="41"/>
      <c r="C49" s="46"/>
      <c r="D49" s="46"/>
      <c r="E49" s="46"/>
      <c r="F49" s="46"/>
      <c r="G49" s="23"/>
      <c r="H49" s="23"/>
      <c r="I49" s="22"/>
      <c r="J49" s="55" t="s">
        <v>41</v>
      </c>
      <c r="K49" s="55"/>
      <c r="L49" s="55"/>
      <c r="M49" s="55"/>
      <c r="N49" s="55"/>
      <c r="O49" s="43">
        <f>+O46+O48</f>
        <v>57852294.43999999</v>
      </c>
      <c r="P49" s="43">
        <f>+P46+P48</f>
        <v>63109864.489999995</v>
      </c>
      <c r="Q49" s="24"/>
    </row>
    <row r="50" spans="1:17" s="25" customFormat="1" ht="9.75" customHeight="1">
      <c r="A50" s="22"/>
      <c r="B50" s="41"/>
      <c r="C50" s="46"/>
      <c r="D50" s="46"/>
      <c r="E50" s="46"/>
      <c r="F50" s="46"/>
      <c r="G50" s="23"/>
      <c r="H50" s="23"/>
      <c r="I50" s="22"/>
      <c r="J50" s="44"/>
      <c r="K50" s="44"/>
      <c r="L50" s="44"/>
      <c r="M50" s="44"/>
      <c r="N50" s="44"/>
      <c r="O50" s="23"/>
      <c r="P50" s="23"/>
      <c r="Q50" s="24"/>
    </row>
    <row r="51" spans="1:17" ht="6" customHeight="1">
      <c r="A51" s="16"/>
      <c r="B51" s="42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1"/>
      <c r="C56" s="32"/>
      <c r="D56" s="56"/>
      <c r="E56" s="56"/>
      <c r="F56" s="56"/>
      <c r="G56" s="56"/>
      <c r="H56" s="52"/>
      <c r="I56" s="53"/>
      <c r="J56" s="53"/>
      <c r="K56" s="29"/>
      <c r="L56" s="57"/>
      <c r="M56" s="57"/>
      <c r="N56" s="57"/>
      <c r="O56" s="57"/>
      <c r="P56" s="1"/>
      <c r="Q56" s="1"/>
    </row>
    <row r="57" spans="1:17" ht="13.5" customHeight="1">
      <c r="A57" s="1"/>
      <c r="B57" s="35"/>
      <c r="C57" s="1"/>
      <c r="D57" s="58"/>
      <c r="E57" s="58"/>
      <c r="F57" s="58"/>
      <c r="G57" s="58"/>
      <c r="H57" s="1"/>
      <c r="I57" s="36"/>
      <c r="J57" s="1"/>
      <c r="K57" s="3"/>
      <c r="L57" s="59"/>
      <c r="M57" s="59"/>
      <c r="N57" s="59"/>
      <c r="O57" s="59"/>
      <c r="P57" s="1"/>
      <c r="Q57" s="1"/>
    </row>
    <row r="58" spans="1:17" ht="13.5" customHeight="1">
      <c r="A58" s="1"/>
      <c r="B58" s="37"/>
      <c r="C58" s="1"/>
      <c r="D58" s="54"/>
      <c r="E58" s="54"/>
      <c r="F58" s="54"/>
      <c r="G58" s="54"/>
      <c r="H58" s="1"/>
      <c r="I58" s="36"/>
      <c r="J58" s="1"/>
      <c r="L58" s="54"/>
      <c r="M58" s="54"/>
      <c r="N58" s="54"/>
      <c r="O58" s="54"/>
      <c r="P58" s="1"/>
      <c r="Q58" s="1"/>
    </row>
    <row r="59" ht="12"/>
    <row r="60" ht="12"/>
  </sheetData>
  <sheetProtection/>
  <mergeCells count="71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K36:N36"/>
    <mergeCell ref="D37:F37"/>
    <mergeCell ref="L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D43:F43"/>
    <mergeCell ref="K43:N43"/>
    <mergeCell ref="C46:F46"/>
    <mergeCell ref="J46:N46"/>
    <mergeCell ref="D58:G58"/>
    <mergeCell ref="L58:O58"/>
    <mergeCell ref="J48:N48"/>
    <mergeCell ref="J49:N49"/>
    <mergeCell ref="D56:G56"/>
    <mergeCell ref="L56:O56"/>
    <mergeCell ref="D57:G57"/>
    <mergeCell ref="L57:O5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2</cp:lastModifiedBy>
  <cp:lastPrinted>2019-01-15T17:26:17Z</cp:lastPrinted>
  <dcterms:created xsi:type="dcterms:W3CDTF">2014-09-04T19:30:54Z</dcterms:created>
  <dcterms:modified xsi:type="dcterms:W3CDTF">2023-02-13T19:09:48Z</dcterms:modified>
  <cp:category/>
  <cp:version/>
  <cp:contentType/>
  <cp:contentStatus/>
</cp:coreProperties>
</file>